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Бюджетні запити 2025\Бюджетні запити ф.2\"/>
    </mc:Choice>
  </mc:AlternateContent>
  <bookViews>
    <workbookView xWindow="390" yWindow="1005" windowWidth="27795" windowHeight="14385" tabRatio="522"/>
  </bookViews>
  <sheets>
    <sheet name="Додаток2 КПК0118110" sheetId="6" r:id="rId1"/>
  </sheets>
  <calcPr calcId="152511"/>
</workbook>
</file>

<file path=xl/calcChain.xml><?xml version="1.0" encoding="utf-8"?>
<calcChain xmlns="http://schemas.openxmlformats.org/spreadsheetml/2006/main">
  <c r="BH240" i="6" l="1"/>
  <c r="AT240" i="6"/>
  <c r="AJ240" i="6"/>
  <c r="BG231" i="6"/>
  <c r="AQ231" i="6"/>
  <c r="AZ208" i="6"/>
  <c r="AK208" i="6"/>
  <c r="AZ207" i="6"/>
  <c r="AK207" i="6"/>
  <c r="AZ206" i="6"/>
  <c r="AK206" i="6"/>
  <c r="AZ205" i="6"/>
  <c r="AK205" i="6"/>
  <c r="AZ204" i="6"/>
  <c r="AK204" i="6"/>
  <c r="BO196" i="6"/>
  <c r="AZ196" i="6"/>
  <c r="AK196" i="6"/>
  <c r="BO195" i="6"/>
  <c r="AZ195" i="6"/>
  <c r="AK195" i="6"/>
  <c r="BO194" i="6"/>
  <c r="AZ194" i="6"/>
  <c r="AK194" i="6"/>
  <c r="BO193" i="6"/>
  <c r="AZ193" i="6"/>
  <c r="AK193" i="6"/>
  <c r="BO192" i="6"/>
  <c r="AZ192" i="6"/>
  <c r="AK192" i="6"/>
  <c r="BD111" i="6"/>
  <c r="AJ111" i="6"/>
  <c r="BD110" i="6"/>
  <c r="AJ110" i="6"/>
  <c r="BD109" i="6"/>
  <c r="AJ109" i="6"/>
  <c r="BD108" i="6"/>
  <c r="AJ108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G87" i="6"/>
  <c r="AM87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<sst xmlns="http://schemas.openxmlformats.org/spreadsheetml/2006/main" count="785" uniqueCount="279">
  <si>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</si>
  <si>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</si>
  <si>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</si>
  <si>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</si>
  <si>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</si>
  <si>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</si>
  <si>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</si>
  <si>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</si>
  <si>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</si>
  <si>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</si>
  <si>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</si>
  <si>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</si>
  <si>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</si>
  <si>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</si>
  <si>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</si>
  <si>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</si>
  <si>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</si>
  <si>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</si>
  <si>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</si>
  <si>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</si>
  <si>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</si>
  <si>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</si>
  <si>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</si>
  <si>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</si>
  <si>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</si>
  <si>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</si>
  <si>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</si>
  <si>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</si>
  <si>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</si>
  <si>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</si>
  <si>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</si>
  <si>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</si>
  <si>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</si>
  <si>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</si>
  <si>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</si>
  <si>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</si>
  <si>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</si>
  <si>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</si>
  <si>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</si>
  <si>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</si>
  <si>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</si>
  <si>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</si>
  <si>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</si>
  <si>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</si>
  <si>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</si>
  <si>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</si>
  <si>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</si>
  <si>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</si>
  <si>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</si>
  <si>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</si>
  <si>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</si>
  <si>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</si>
  <si>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</si>
  <si>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</si>
  <si>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</si>
  <si>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</si>
  <si>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</si>
  <si>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</si>
  <si>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</si>
  <si>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</si>
  <si>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</si>
  <si>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</si>
  <si>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</si>
  <si>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</si>
  <si>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</si>
  <si>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</si>
  <si>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</si>
  <si>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</si>
  <si>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</si>
  <si>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</si>
  <si>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</si>
  <si>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</si>
  <si>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</si>
  <si>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</si>
  <si>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</si>
  <si>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</si>
  <si>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</si>
  <si>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</si>
  <si>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</si>
  <si>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</si>
  <si>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</si>
  <si>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</si>
  <si>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</si>
  <si>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</si>
  <si>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</si>
  <si>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</si>
  <si>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</si>
  <si>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</si>
  <si>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</si>
  <si>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</si>
  <si>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</si>
  <si>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</si>
  <si>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</si>
  <si>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</si>
  <si>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</si>
  <si>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</si>
  <si>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</si>
  <si>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</si>
  <si>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</si>
  <si>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</si>
  <si>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</si>
  <si>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</si>
  <si>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</si>
  <si>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</si>
  <si>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</si>
  <si>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</si>
  <si>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</si>
  <si>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</si>
  <si>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</si>
  <si>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</si>
  <si>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</si>
  <si>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</si>
  <si>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</si>
  <si>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</si>
  <si>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</si>
  <si>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</si>
  <si>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</si>
  <si>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</si>
  <si>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</si>
  <si>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</si>
  <si>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</si>
  <si>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</si>
  <si>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</si>
  <si>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</si>
  <si>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</si>
  <si>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</si>
  <si>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</si>
  <si>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</si>
  <si>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</si>
  <si>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</si>
  <si>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</si>
  <si>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</si>
  <si>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</si>
  <si>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</si>
  <si>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</si>
  <si>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</si>
  <si>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</si>
  <si>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</si>
  <si>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</si>
  <si>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</si>
  <si>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</si>
  <si>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</si>
  <si>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</si>
  <si>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</si>
  <si>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</si>
  <si>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</si>
  <si>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</si>
  <si>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</si>
  <si>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</si>
  <si>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</si>
  <si>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</si>
  <si>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</si>
  <si>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</si>
  <si>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</si>
  <si>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</si>
  <si>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</si>
  <si>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</si>
  <si>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</si>
  <si>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</si>
  <si>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</si>
  <si>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</si>
  <si>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</si>
  <si>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</si>
  <si>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</si>
  <si>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</si>
  <si>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</si>
  <si>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</si>
  <si>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</si>
  <si>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</si>
  <si>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</si>
  <si>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</si>
  <si>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</si>
  <si>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</si>
  <si>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</si>
  <si>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</si>
  <si>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</si>
  <si>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</si>
  <si>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</si>
  <si>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Оплата інших енергоносіїв та інших комунальних послуг</t>
  </si>
  <si>
    <t>Придбання обладнання і предметів довгострокового користування</t>
  </si>
  <si>
    <t>Виготовлення проєктно-кошторисної документації, оплата експертних послуг та послуг інтнрнет-провайдерів для системи оповіщення</t>
  </si>
  <si>
    <t>Закупівля матеріальних цінностей, необхідних для запобігання, ліквідації НС</t>
  </si>
  <si>
    <t>Оприбуткування ОЗ та матеріалів, що надійшли від благодійних організацій, згідно довідок у натуральній формі</t>
  </si>
  <si>
    <t>затрат</t>
  </si>
  <si>
    <t xml:space="preserve">formula=RC[-16]+RC[-8]                          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</si>
  <si>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</si>
  <si>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</si>
  <si>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</si>
  <si>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</si>
  <si>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вартість оприбуткованих ОЗ та матеріалів, що надійшли від благодійних організацій, згідно довідок у натуральній формі</t>
  </si>
  <si>
    <t>довідка у натуральній формі</t>
  </si>
  <si>
    <t>обсяг ресурсів на поповнення матрезерву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</si>
  <si>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</si>
  <si>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</si>
  <si>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</si>
  <si>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</si>
  <si>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</si>
  <si>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плановий розрахунок</t>
  </si>
  <si>
    <t>кількість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</si>
  <si>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</si>
  <si>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кількість груп товарів на поповнення матрезерву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</si>
  <si>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</si>
  <si>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</si>
  <si>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</si>
  <si>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</si>
  <si>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</si>
  <si>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</si>
  <si>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середні витрати на придбання однієї групи товарів</t>
  </si>
  <si>
    <t>якості</t>
  </si>
  <si>
    <t>рівень освоєння коштів</t>
  </si>
  <si>
    <t>відс.</t>
  </si>
  <si>
    <t>частка по плану проведених робіт по встановленню пристроїв оповіщення</t>
  </si>
  <si>
    <t>рівень поповнення мтрезерву відповідно до номенклатури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</si>
  <si>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</si>
  <si>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</si>
  <si>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</si>
  <si>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</si>
  <si>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рішення сесії міської ради від 03.12.2021 № 475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</si>
  <si>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</si>
  <si>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рішення сесії міської ради від 03.12.2021 № 476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</si>
  <si>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</si>
  <si>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</si>
  <si>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рішення сесії міської ради від 29.11.2024 № 1363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</si>
  <si>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</si>
  <si>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Організація заходів запобігання та ліквідації надзвичайних ситуацій та стихійного лиха; _x000D_
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</si>
  <si>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- Конституція України;_x000D__x000D__x000D_
-  Бюджетний кодекс України (зі змінами);_x000D__x000D__x000D_
- Закон України "Про Державний бюджет України на 2025 рік";_x000D__x000D__x000D_
- Кодекс цивільного захисту України;_x000D__x000D__x000D_
- Закон України "Про місцеве самоврядування в Україні";_x000D__x000D__x000D_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</t>
  </si>
  <si>
    <t>Виконання Програми забезпечить реалізацію державної політики у сфері цивільного захисту на території м.Новгорода-Сіверського, здійснення заходів з безпеки та захисту населення і території, об'єктів національної економіки, інших матеріальних і культурних цінностей та довкілля від негативних наслідків надзвичайних ситуацій у мирний час та в особливий період, поліпшить технічне оснащення, підвищить рівень готовності сил цивільного захисту до оперативного реагування на можливі надзвичайні ситуації.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</si>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</sst>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4"/>
  <sheetViews>
    <sheetView tabSelected="1" topLeftCell="A157" zoomScaleNormal="100" workbookViewId="0">
      <selection activeCell="AF137" sqref="AF137:AJ13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 t="s">
        <v>278</v>
      </c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260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229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228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234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160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161</v>
      </c>
      <c r="B8" s="131" t="s">
        <v>229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277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234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162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163</v>
      </c>
      <c r="B11" s="125" t="s">
        <v>273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274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275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276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235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164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166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167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165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261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30" customHeight="1" x14ac:dyDescent="0.2">
      <c r="A16" s="70" t="s">
        <v>223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30" customHeight="1" x14ac:dyDescent="0.2">
      <c r="A19" s="70" t="s">
        <v>224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70" t="s">
        <v>225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247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236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3" t="s">
        <v>237</v>
      </c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 t="s">
        <v>240</v>
      </c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 t="s">
        <v>248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169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169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169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8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6">
        <v>2180000</v>
      </c>
      <c r="V31" s="56"/>
      <c r="W31" s="56"/>
      <c r="X31" s="56"/>
      <c r="Y31" s="56"/>
      <c r="Z31" s="56" t="s">
        <v>173</v>
      </c>
      <c r="AA31" s="56"/>
      <c r="AB31" s="56"/>
      <c r="AC31" s="56"/>
      <c r="AD31" s="56"/>
      <c r="AE31" s="53" t="s">
        <v>173</v>
      </c>
      <c r="AF31" s="54"/>
      <c r="AG31" s="54"/>
      <c r="AH31" s="55"/>
      <c r="AI31" s="53">
        <f>IF(ISNUMBER(U31),U31,0)+IF(ISNUMBER(Z31),Z31,0)</f>
        <v>2180000</v>
      </c>
      <c r="AJ31" s="54"/>
      <c r="AK31" s="54"/>
      <c r="AL31" s="54"/>
      <c r="AM31" s="55"/>
      <c r="AN31" s="53">
        <v>1844500</v>
      </c>
      <c r="AO31" s="54"/>
      <c r="AP31" s="54"/>
      <c r="AQ31" s="54"/>
      <c r="AR31" s="55"/>
      <c r="AS31" s="53" t="s">
        <v>173</v>
      </c>
      <c r="AT31" s="54"/>
      <c r="AU31" s="54"/>
      <c r="AV31" s="54"/>
      <c r="AW31" s="55"/>
      <c r="AX31" s="53" t="s">
        <v>173</v>
      </c>
      <c r="AY31" s="54"/>
      <c r="AZ31" s="54"/>
      <c r="BA31" s="55"/>
      <c r="BB31" s="53">
        <f>IF(ISNUMBER(AN31),AN31,0)+IF(ISNUMBER(AS31),AS31,0)</f>
        <v>1844500</v>
      </c>
      <c r="BC31" s="54"/>
      <c r="BD31" s="54"/>
      <c r="BE31" s="54"/>
      <c r="BF31" s="55"/>
      <c r="BG31" s="53">
        <v>1850000</v>
      </c>
      <c r="BH31" s="54"/>
      <c r="BI31" s="54"/>
      <c r="BJ31" s="54"/>
      <c r="BK31" s="55"/>
      <c r="BL31" s="53" t="s">
        <v>173</v>
      </c>
      <c r="BM31" s="54"/>
      <c r="BN31" s="54"/>
      <c r="BO31" s="54"/>
      <c r="BP31" s="55"/>
      <c r="BQ31" s="53" t="s">
        <v>173</v>
      </c>
      <c r="BR31" s="54"/>
      <c r="BS31" s="54"/>
      <c r="BT31" s="55"/>
      <c r="BU31" s="53">
        <f>IF(ISNUMBER(BG31),BG31,0)+IF(ISNUMBER(BL31),BL31,0)</f>
        <v>1850000</v>
      </c>
      <c r="BV31" s="54"/>
      <c r="BW31" s="54"/>
      <c r="BX31" s="54"/>
      <c r="BY31" s="55"/>
      <c r="CA31" s="25" t="s">
        <v>22</v>
      </c>
    </row>
    <row r="32" spans="1:79" s="25" customFormat="1" ht="25.5" customHeight="1" x14ac:dyDescent="0.2">
      <c r="A32" s="40"/>
      <c r="B32" s="41"/>
      <c r="C32" s="41"/>
      <c r="D32" s="58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6" t="s">
        <v>173</v>
      </c>
      <c r="V32" s="56"/>
      <c r="W32" s="56"/>
      <c r="X32" s="56"/>
      <c r="Y32" s="56"/>
      <c r="Z32" s="56">
        <v>6266458</v>
      </c>
      <c r="AA32" s="56"/>
      <c r="AB32" s="56"/>
      <c r="AC32" s="56"/>
      <c r="AD32" s="56"/>
      <c r="AE32" s="53">
        <v>0</v>
      </c>
      <c r="AF32" s="54"/>
      <c r="AG32" s="54"/>
      <c r="AH32" s="55"/>
      <c r="AI32" s="53">
        <f>IF(ISNUMBER(U32),U32,0)+IF(ISNUMBER(Z32),Z32,0)</f>
        <v>6266458</v>
      </c>
      <c r="AJ32" s="54"/>
      <c r="AK32" s="54"/>
      <c r="AL32" s="54"/>
      <c r="AM32" s="55"/>
      <c r="AN32" s="53" t="s">
        <v>173</v>
      </c>
      <c r="AO32" s="54"/>
      <c r="AP32" s="54"/>
      <c r="AQ32" s="54"/>
      <c r="AR32" s="55"/>
      <c r="AS32" s="53">
        <v>0</v>
      </c>
      <c r="AT32" s="54"/>
      <c r="AU32" s="54"/>
      <c r="AV32" s="54"/>
      <c r="AW32" s="55"/>
      <c r="AX32" s="53">
        <v>0</v>
      </c>
      <c r="AY32" s="54"/>
      <c r="AZ32" s="54"/>
      <c r="BA32" s="55"/>
      <c r="BB32" s="53">
        <f>IF(ISNUMBER(AN32),AN32,0)+IF(ISNUMBER(AS32),AS32,0)</f>
        <v>0</v>
      </c>
      <c r="BC32" s="54"/>
      <c r="BD32" s="54"/>
      <c r="BE32" s="54"/>
      <c r="BF32" s="55"/>
      <c r="BG32" s="53" t="s">
        <v>173</v>
      </c>
      <c r="BH32" s="54"/>
      <c r="BI32" s="54"/>
      <c r="BJ32" s="54"/>
      <c r="BK32" s="55"/>
      <c r="BL32" s="53">
        <v>0</v>
      </c>
      <c r="BM32" s="54"/>
      <c r="BN32" s="54"/>
      <c r="BO32" s="54"/>
      <c r="BP32" s="55"/>
      <c r="BQ32" s="53">
        <v>0</v>
      </c>
      <c r="BR32" s="54"/>
      <c r="BS32" s="54"/>
      <c r="BT32" s="55"/>
      <c r="BU32" s="53">
        <f>IF(ISNUMBER(BG32),BG32,0)+IF(ISNUMBER(BL32),BL32,0)</f>
        <v>0</v>
      </c>
      <c r="BV32" s="54"/>
      <c r="BW32" s="54"/>
      <c r="BX32" s="54"/>
      <c r="BY32" s="55"/>
    </row>
    <row r="33" spans="1:79" s="25" customFormat="1" ht="38.25" customHeight="1" x14ac:dyDescent="0.2">
      <c r="A33" s="40">
        <v>602400</v>
      </c>
      <c r="B33" s="41"/>
      <c r="C33" s="41"/>
      <c r="D33" s="58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6" t="s">
        <v>173</v>
      </c>
      <c r="V33" s="56"/>
      <c r="W33" s="56"/>
      <c r="X33" s="56"/>
      <c r="Y33" s="56"/>
      <c r="Z33" s="56">
        <v>6266458</v>
      </c>
      <c r="AA33" s="56"/>
      <c r="AB33" s="56"/>
      <c r="AC33" s="56"/>
      <c r="AD33" s="56"/>
      <c r="AE33" s="53">
        <v>0</v>
      </c>
      <c r="AF33" s="54"/>
      <c r="AG33" s="54"/>
      <c r="AH33" s="55"/>
      <c r="AI33" s="53">
        <f>IF(ISNUMBER(U33),U33,0)+IF(ISNUMBER(Z33),Z33,0)</f>
        <v>6266458</v>
      </c>
      <c r="AJ33" s="54"/>
      <c r="AK33" s="54"/>
      <c r="AL33" s="54"/>
      <c r="AM33" s="55"/>
      <c r="AN33" s="53" t="s">
        <v>173</v>
      </c>
      <c r="AO33" s="54"/>
      <c r="AP33" s="54"/>
      <c r="AQ33" s="54"/>
      <c r="AR33" s="55"/>
      <c r="AS33" s="53">
        <v>0</v>
      </c>
      <c r="AT33" s="54"/>
      <c r="AU33" s="54"/>
      <c r="AV33" s="54"/>
      <c r="AW33" s="55"/>
      <c r="AX33" s="53">
        <v>0</v>
      </c>
      <c r="AY33" s="54"/>
      <c r="AZ33" s="54"/>
      <c r="BA33" s="55"/>
      <c r="BB33" s="53">
        <f>IF(ISNUMBER(AN33),AN33,0)+IF(ISNUMBER(AS33),AS33,0)</f>
        <v>0</v>
      </c>
      <c r="BC33" s="54"/>
      <c r="BD33" s="54"/>
      <c r="BE33" s="54"/>
      <c r="BF33" s="55"/>
      <c r="BG33" s="53" t="s">
        <v>173</v>
      </c>
      <c r="BH33" s="54"/>
      <c r="BI33" s="54"/>
      <c r="BJ33" s="54"/>
      <c r="BK33" s="55"/>
      <c r="BL33" s="53">
        <v>0</v>
      </c>
      <c r="BM33" s="54"/>
      <c r="BN33" s="54"/>
      <c r="BO33" s="54"/>
      <c r="BP33" s="55"/>
      <c r="BQ33" s="53">
        <v>0</v>
      </c>
      <c r="BR33" s="54"/>
      <c r="BS33" s="54"/>
      <c r="BT33" s="55"/>
      <c r="BU33" s="53">
        <f>IF(ISNUMBER(BG33),BG33,0)+IF(ISNUMBER(BL33),BL33,0)</f>
        <v>0</v>
      </c>
      <c r="BV33" s="54"/>
      <c r="BW33" s="54"/>
      <c r="BX33" s="54"/>
      <c r="BY33" s="55"/>
    </row>
    <row r="34" spans="1:79" s="6" customFormat="1" ht="12.75" customHeight="1" x14ac:dyDescent="0.2">
      <c r="A34" s="45"/>
      <c r="B34" s="46"/>
      <c r="C34" s="46"/>
      <c r="D34" s="57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2">
        <v>2180000</v>
      </c>
      <c r="V34" s="52"/>
      <c r="W34" s="52"/>
      <c r="X34" s="52"/>
      <c r="Y34" s="52"/>
      <c r="Z34" s="52">
        <v>6266458</v>
      </c>
      <c r="AA34" s="52"/>
      <c r="AB34" s="52"/>
      <c r="AC34" s="52"/>
      <c r="AD34" s="52"/>
      <c r="AE34" s="49">
        <v>0</v>
      </c>
      <c r="AF34" s="50"/>
      <c r="AG34" s="50"/>
      <c r="AH34" s="51"/>
      <c r="AI34" s="49">
        <f>IF(ISNUMBER(U34),U34,0)+IF(ISNUMBER(Z34),Z34,0)</f>
        <v>8446458</v>
      </c>
      <c r="AJ34" s="50"/>
      <c r="AK34" s="50"/>
      <c r="AL34" s="50"/>
      <c r="AM34" s="51"/>
      <c r="AN34" s="49">
        <v>1844500</v>
      </c>
      <c r="AO34" s="50"/>
      <c r="AP34" s="50"/>
      <c r="AQ34" s="50"/>
      <c r="AR34" s="51"/>
      <c r="AS34" s="49">
        <v>0</v>
      </c>
      <c r="AT34" s="50"/>
      <c r="AU34" s="50"/>
      <c r="AV34" s="50"/>
      <c r="AW34" s="51"/>
      <c r="AX34" s="49">
        <v>0</v>
      </c>
      <c r="AY34" s="50"/>
      <c r="AZ34" s="50"/>
      <c r="BA34" s="51"/>
      <c r="BB34" s="49">
        <f>IF(ISNUMBER(AN34),AN34,0)+IF(ISNUMBER(AS34),AS34,0)</f>
        <v>1844500</v>
      </c>
      <c r="BC34" s="50"/>
      <c r="BD34" s="50"/>
      <c r="BE34" s="50"/>
      <c r="BF34" s="51"/>
      <c r="BG34" s="49">
        <v>1850000</v>
      </c>
      <c r="BH34" s="50"/>
      <c r="BI34" s="50"/>
      <c r="BJ34" s="50"/>
      <c r="BK34" s="51"/>
      <c r="BL34" s="49">
        <v>0</v>
      </c>
      <c r="BM34" s="50"/>
      <c r="BN34" s="50"/>
      <c r="BO34" s="50"/>
      <c r="BP34" s="51"/>
      <c r="BQ34" s="49">
        <v>0</v>
      </c>
      <c r="BR34" s="50"/>
      <c r="BS34" s="50"/>
      <c r="BT34" s="51"/>
      <c r="BU34" s="49">
        <f>IF(ISNUMBER(BG34),BG34,0)+IF(ISNUMBER(BL34),BL34,0)</f>
        <v>1850000</v>
      </c>
      <c r="BV34" s="50"/>
      <c r="BW34" s="50"/>
      <c r="BX34" s="50"/>
      <c r="BY34" s="51"/>
    </row>
    <row r="36" spans="1:79" ht="14.25" customHeight="1" x14ac:dyDescent="0.2">
      <c r="A36" s="120" t="s">
        <v>262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5" t="s">
        <v>236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spans="1:79" ht="22.5" customHeight="1" x14ac:dyDescent="0.2">
      <c r="A38" s="87" t="s">
        <v>2</v>
      </c>
      <c r="B38" s="88"/>
      <c r="C38" s="88"/>
      <c r="D38" s="89"/>
      <c r="E38" s="87" t="s">
        <v>19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2" t="s">
        <v>258</v>
      </c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4"/>
      <c r="AR38" s="43" t="s">
        <v>263</v>
      </c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</row>
    <row r="39" spans="1:79" ht="36" customHeight="1" x14ac:dyDescent="0.2">
      <c r="A39" s="90"/>
      <c r="B39" s="91"/>
      <c r="C39" s="91"/>
      <c r="D39" s="92"/>
      <c r="E39" s="90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43" t="s">
        <v>4</v>
      </c>
      <c r="Y39" s="43"/>
      <c r="Z39" s="43"/>
      <c r="AA39" s="43"/>
      <c r="AB39" s="43"/>
      <c r="AC39" s="43" t="s">
        <v>3</v>
      </c>
      <c r="AD39" s="43"/>
      <c r="AE39" s="43"/>
      <c r="AF39" s="43"/>
      <c r="AG39" s="43"/>
      <c r="AH39" s="105" t="s">
        <v>116</v>
      </c>
      <c r="AI39" s="106"/>
      <c r="AJ39" s="106"/>
      <c r="AK39" s="106"/>
      <c r="AL39" s="107"/>
      <c r="AM39" s="82" t="s">
        <v>5</v>
      </c>
      <c r="AN39" s="83"/>
      <c r="AO39" s="83"/>
      <c r="AP39" s="83"/>
      <c r="AQ39" s="84"/>
      <c r="AR39" s="82" t="s">
        <v>4</v>
      </c>
      <c r="AS39" s="83"/>
      <c r="AT39" s="83"/>
      <c r="AU39" s="83"/>
      <c r="AV39" s="84"/>
      <c r="AW39" s="82" t="s">
        <v>3</v>
      </c>
      <c r="AX39" s="83"/>
      <c r="AY39" s="83"/>
      <c r="AZ39" s="83"/>
      <c r="BA39" s="84"/>
      <c r="BB39" s="105" t="s">
        <v>116</v>
      </c>
      <c r="BC39" s="106"/>
      <c r="BD39" s="106"/>
      <c r="BE39" s="106"/>
      <c r="BF39" s="107"/>
      <c r="BG39" s="82" t="s">
        <v>96</v>
      </c>
      <c r="BH39" s="83"/>
      <c r="BI39" s="83"/>
      <c r="BJ39" s="83"/>
      <c r="BK39" s="84"/>
    </row>
    <row r="40" spans="1:79" ht="15" customHeight="1" x14ac:dyDescent="0.2">
      <c r="A40" s="82">
        <v>1</v>
      </c>
      <c r="B40" s="83"/>
      <c r="C40" s="83"/>
      <c r="D40" s="84"/>
      <c r="E40" s="82">
        <v>2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43">
        <v>3</v>
      </c>
      <c r="Y40" s="43"/>
      <c r="Z40" s="43"/>
      <c r="AA40" s="43"/>
      <c r="AB40" s="43"/>
      <c r="AC40" s="43">
        <v>4</v>
      </c>
      <c r="AD40" s="43"/>
      <c r="AE40" s="43"/>
      <c r="AF40" s="43"/>
      <c r="AG40" s="43"/>
      <c r="AH40" s="43">
        <v>5</v>
      </c>
      <c r="AI40" s="43"/>
      <c r="AJ40" s="43"/>
      <c r="AK40" s="43"/>
      <c r="AL40" s="43"/>
      <c r="AM40" s="43">
        <v>6</v>
      </c>
      <c r="AN40" s="43"/>
      <c r="AO40" s="43"/>
      <c r="AP40" s="43"/>
      <c r="AQ40" s="43"/>
      <c r="AR40" s="82">
        <v>7</v>
      </c>
      <c r="AS40" s="83"/>
      <c r="AT40" s="83"/>
      <c r="AU40" s="83"/>
      <c r="AV40" s="84"/>
      <c r="AW40" s="82">
        <v>8</v>
      </c>
      <c r="AX40" s="83"/>
      <c r="AY40" s="83"/>
      <c r="AZ40" s="83"/>
      <c r="BA40" s="84"/>
      <c r="BB40" s="82">
        <v>9</v>
      </c>
      <c r="BC40" s="83"/>
      <c r="BD40" s="83"/>
      <c r="BE40" s="83"/>
      <c r="BF40" s="84"/>
      <c r="BG40" s="82">
        <v>10</v>
      </c>
      <c r="BH40" s="83"/>
      <c r="BI40" s="83"/>
      <c r="BJ40" s="83"/>
      <c r="BK40" s="84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3" t="s">
        <v>60</v>
      </c>
      <c r="Y41" s="73"/>
      <c r="Z41" s="73"/>
      <c r="AA41" s="73"/>
      <c r="AB41" s="73"/>
      <c r="AC41" s="73" t="s">
        <v>61</v>
      </c>
      <c r="AD41" s="73"/>
      <c r="AE41" s="73"/>
      <c r="AF41" s="73"/>
      <c r="AG41" s="73"/>
      <c r="AH41" s="96" t="s">
        <v>94</v>
      </c>
      <c r="AI41" s="97"/>
      <c r="AJ41" s="97"/>
      <c r="AK41" s="97"/>
      <c r="AL41" s="98"/>
      <c r="AM41" s="102" t="s">
        <v>170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170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40"/>
      <c r="B42" s="41"/>
      <c r="C42" s="41"/>
      <c r="D42" s="58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3">
        <v>1850000</v>
      </c>
      <c r="Y42" s="54"/>
      <c r="Z42" s="54"/>
      <c r="AA42" s="54"/>
      <c r="AB42" s="55"/>
      <c r="AC42" s="53" t="s">
        <v>173</v>
      </c>
      <c r="AD42" s="54"/>
      <c r="AE42" s="54"/>
      <c r="AF42" s="54"/>
      <c r="AG42" s="55"/>
      <c r="AH42" s="53" t="s">
        <v>173</v>
      </c>
      <c r="AI42" s="54"/>
      <c r="AJ42" s="54"/>
      <c r="AK42" s="54"/>
      <c r="AL42" s="55"/>
      <c r="AM42" s="53">
        <f>IF(ISNUMBER(X42),X42,0)+IF(ISNUMBER(AC42),AC42,0)</f>
        <v>1850000</v>
      </c>
      <c r="AN42" s="54"/>
      <c r="AO42" s="54"/>
      <c r="AP42" s="54"/>
      <c r="AQ42" s="55"/>
      <c r="AR42" s="53">
        <v>1850000</v>
      </c>
      <c r="AS42" s="54"/>
      <c r="AT42" s="54"/>
      <c r="AU42" s="54"/>
      <c r="AV42" s="55"/>
      <c r="AW42" s="53" t="s">
        <v>173</v>
      </c>
      <c r="AX42" s="54"/>
      <c r="AY42" s="54"/>
      <c r="AZ42" s="54"/>
      <c r="BA42" s="55"/>
      <c r="BB42" s="53" t="s">
        <v>173</v>
      </c>
      <c r="BC42" s="54"/>
      <c r="BD42" s="54"/>
      <c r="BE42" s="54"/>
      <c r="BF42" s="55"/>
      <c r="BG42" s="56">
        <f>IF(ISNUMBER(AR42),AR42,0)+IF(ISNUMBER(AW42),AW42,0)</f>
        <v>1850000</v>
      </c>
      <c r="BH42" s="56"/>
      <c r="BI42" s="56"/>
      <c r="BJ42" s="56"/>
      <c r="BK42" s="56"/>
      <c r="CA42" s="25" t="s">
        <v>24</v>
      </c>
    </row>
    <row r="43" spans="1:79" s="25" customFormat="1" ht="25.5" customHeight="1" x14ac:dyDescent="0.2">
      <c r="A43" s="40"/>
      <c r="B43" s="41"/>
      <c r="C43" s="41"/>
      <c r="D43" s="58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3" t="s">
        <v>173</v>
      </c>
      <c r="Y43" s="54"/>
      <c r="Z43" s="54"/>
      <c r="AA43" s="54"/>
      <c r="AB43" s="55"/>
      <c r="AC43" s="53">
        <v>0</v>
      </c>
      <c r="AD43" s="54"/>
      <c r="AE43" s="54"/>
      <c r="AF43" s="54"/>
      <c r="AG43" s="55"/>
      <c r="AH43" s="53">
        <v>0</v>
      </c>
      <c r="AI43" s="54"/>
      <c r="AJ43" s="54"/>
      <c r="AK43" s="54"/>
      <c r="AL43" s="55"/>
      <c r="AM43" s="53">
        <f>IF(ISNUMBER(X43),X43,0)+IF(ISNUMBER(AC43),AC43,0)</f>
        <v>0</v>
      </c>
      <c r="AN43" s="54"/>
      <c r="AO43" s="54"/>
      <c r="AP43" s="54"/>
      <c r="AQ43" s="55"/>
      <c r="AR43" s="53" t="s">
        <v>173</v>
      </c>
      <c r="AS43" s="54"/>
      <c r="AT43" s="54"/>
      <c r="AU43" s="54"/>
      <c r="AV43" s="55"/>
      <c r="AW43" s="53">
        <v>0</v>
      </c>
      <c r="AX43" s="54"/>
      <c r="AY43" s="54"/>
      <c r="AZ43" s="54"/>
      <c r="BA43" s="55"/>
      <c r="BB43" s="53">
        <v>0</v>
      </c>
      <c r="BC43" s="54"/>
      <c r="BD43" s="54"/>
      <c r="BE43" s="54"/>
      <c r="BF43" s="55"/>
      <c r="BG43" s="56">
        <f>IF(ISNUMBER(AR43),AR43,0)+IF(ISNUMBER(AW43),AW43,0)</f>
        <v>0</v>
      </c>
      <c r="BH43" s="56"/>
      <c r="BI43" s="56"/>
      <c r="BJ43" s="56"/>
      <c r="BK43" s="56"/>
    </row>
    <row r="44" spans="1:79" s="25" customFormat="1" ht="25.5" customHeight="1" x14ac:dyDescent="0.2">
      <c r="A44" s="40">
        <v>602400</v>
      </c>
      <c r="B44" s="41"/>
      <c r="C44" s="41"/>
      <c r="D44" s="58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3" t="s">
        <v>173</v>
      </c>
      <c r="Y44" s="54"/>
      <c r="Z44" s="54"/>
      <c r="AA44" s="54"/>
      <c r="AB44" s="55"/>
      <c r="AC44" s="53">
        <v>0</v>
      </c>
      <c r="AD44" s="54"/>
      <c r="AE44" s="54"/>
      <c r="AF44" s="54"/>
      <c r="AG44" s="55"/>
      <c r="AH44" s="53">
        <v>0</v>
      </c>
      <c r="AI44" s="54"/>
      <c r="AJ44" s="54"/>
      <c r="AK44" s="54"/>
      <c r="AL44" s="55"/>
      <c r="AM44" s="53">
        <f>IF(ISNUMBER(X44),X44,0)+IF(ISNUMBER(AC44),AC44,0)</f>
        <v>0</v>
      </c>
      <c r="AN44" s="54"/>
      <c r="AO44" s="54"/>
      <c r="AP44" s="54"/>
      <c r="AQ44" s="55"/>
      <c r="AR44" s="53" t="s">
        <v>173</v>
      </c>
      <c r="AS44" s="54"/>
      <c r="AT44" s="54"/>
      <c r="AU44" s="54"/>
      <c r="AV44" s="55"/>
      <c r="AW44" s="53">
        <v>0</v>
      </c>
      <c r="AX44" s="54"/>
      <c r="AY44" s="54"/>
      <c r="AZ44" s="54"/>
      <c r="BA44" s="55"/>
      <c r="BB44" s="53">
        <v>0</v>
      </c>
      <c r="BC44" s="54"/>
      <c r="BD44" s="54"/>
      <c r="BE44" s="54"/>
      <c r="BF44" s="55"/>
      <c r="BG44" s="56">
        <f>IF(ISNUMBER(AR44),AR44,0)+IF(ISNUMBER(AW44),AW44,0)</f>
        <v>0</v>
      </c>
      <c r="BH44" s="56"/>
      <c r="BI44" s="56"/>
      <c r="BJ44" s="56"/>
      <c r="BK44" s="56"/>
    </row>
    <row r="45" spans="1:79" s="6" customFormat="1" ht="12.75" customHeight="1" x14ac:dyDescent="0.2">
      <c r="A45" s="45"/>
      <c r="B45" s="46"/>
      <c r="C45" s="46"/>
      <c r="D45" s="57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49">
        <v>1850000</v>
      </c>
      <c r="Y45" s="50"/>
      <c r="Z45" s="50"/>
      <c r="AA45" s="50"/>
      <c r="AB45" s="51"/>
      <c r="AC45" s="49">
        <v>0</v>
      </c>
      <c r="AD45" s="50"/>
      <c r="AE45" s="50"/>
      <c r="AF45" s="50"/>
      <c r="AG45" s="51"/>
      <c r="AH45" s="49">
        <v>0</v>
      </c>
      <c r="AI45" s="50"/>
      <c r="AJ45" s="50"/>
      <c r="AK45" s="50"/>
      <c r="AL45" s="51"/>
      <c r="AM45" s="49">
        <f>IF(ISNUMBER(X45),X45,0)+IF(ISNUMBER(AC45),AC45,0)</f>
        <v>1850000</v>
      </c>
      <c r="AN45" s="50"/>
      <c r="AO45" s="50"/>
      <c r="AP45" s="50"/>
      <c r="AQ45" s="51"/>
      <c r="AR45" s="49">
        <v>1850000</v>
      </c>
      <c r="AS45" s="50"/>
      <c r="AT45" s="50"/>
      <c r="AU45" s="50"/>
      <c r="AV45" s="51"/>
      <c r="AW45" s="49">
        <v>0</v>
      </c>
      <c r="AX45" s="50"/>
      <c r="AY45" s="50"/>
      <c r="AZ45" s="50"/>
      <c r="BA45" s="51"/>
      <c r="BB45" s="49">
        <v>0</v>
      </c>
      <c r="BC45" s="50"/>
      <c r="BD45" s="50"/>
      <c r="BE45" s="50"/>
      <c r="BF45" s="51"/>
      <c r="BG45" s="52">
        <f>IF(ISNUMBER(AR45),AR45,0)+IF(ISNUMBER(AW45),AW45,0)</f>
        <v>1850000</v>
      </c>
      <c r="BH45" s="52"/>
      <c r="BI45" s="52"/>
      <c r="BJ45" s="52"/>
      <c r="BK45" s="52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9" t="s">
        <v>117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9"/>
    </row>
    <row r="49" spans="1:79" ht="14.25" customHeight="1" x14ac:dyDescent="0.2">
      <c r="A49" s="69" t="s">
        <v>249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</row>
    <row r="50" spans="1:79" ht="15" customHeight="1" x14ac:dyDescent="0.2">
      <c r="A50" s="74" t="s">
        <v>236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  <row r="51" spans="1:79" ht="23.1" customHeight="1" x14ac:dyDescent="0.2">
      <c r="A51" s="111" t="s">
        <v>118</v>
      </c>
      <c r="B51" s="112"/>
      <c r="C51" s="112"/>
      <c r="D51" s="113"/>
      <c r="E51" s="43" t="s">
        <v>19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82" t="s">
        <v>237</v>
      </c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  <c r="AN51" s="82" t="s">
        <v>240</v>
      </c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4"/>
      <c r="BG51" s="82" t="s">
        <v>248</v>
      </c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4"/>
    </row>
    <row r="52" spans="1:79" ht="48.75" customHeight="1" x14ac:dyDescent="0.2">
      <c r="A52" s="114"/>
      <c r="B52" s="115"/>
      <c r="C52" s="115"/>
      <c r="D52" s="116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82" t="s">
        <v>4</v>
      </c>
      <c r="V52" s="83"/>
      <c r="W52" s="83"/>
      <c r="X52" s="83"/>
      <c r="Y52" s="84"/>
      <c r="Z52" s="82" t="s">
        <v>3</v>
      </c>
      <c r="AA52" s="83"/>
      <c r="AB52" s="83"/>
      <c r="AC52" s="83"/>
      <c r="AD52" s="84"/>
      <c r="AE52" s="105" t="s">
        <v>116</v>
      </c>
      <c r="AF52" s="106"/>
      <c r="AG52" s="106"/>
      <c r="AH52" s="107"/>
      <c r="AI52" s="82" t="s">
        <v>5</v>
      </c>
      <c r="AJ52" s="83"/>
      <c r="AK52" s="83"/>
      <c r="AL52" s="83"/>
      <c r="AM52" s="84"/>
      <c r="AN52" s="82" t="s">
        <v>4</v>
      </c>
      <c r="AO52" s="83"/>
      <c r="AP52" s="83"/>
      <c r="AQ52" s="83"/>
      <c r="AR52" s="84"/>
      <c r="AS52" s="82" t="s">
        <v>3</v>
      </c>
      <c r="AT52" s="83"/>
      <c r="AU52" s="83"/>
      <c r="AV52" s="83"/>
      <c r="AW52" s="84"/>
      <c r="AX52" s="105" t="s">
        <v>116</v>
      </c>
      <c r="AY52" s="106"/>
      <c r="AZ52" s="106"/>
      <c r="BA52" s="107"/>
      <c r="BB52" s="82" t="s">
        <v>96</v>
      </c>
      <c r="BC52" s="83"/>
      <c r="BD52" s="83"/>
      <c r="BE52" s="83"/>
      <c r="BF52" s="84"/>
      <c r="BG52" s="82" t="s">
        <v>4</v>
      </c>
      <c r="BH52" s="83"/>
      <c r="BI52" s="83"/>
      <c r="BJ52" s="83"/>
      <c r="BK52" s="84"/>
      <c r="BL52" s="82" t="s">
        <v>3</v>
      </c>
      <c r="BM52" s="83"/>
      <c r="BN52" s="83"/>
      <c r="BO52" s="83"/>
      <c r="BP52" s="84"/>
      <c r="BQ52" s="105" t="s">
        <v>116</v>
      </c>
      <c r="BR52" s="106"/>
      <c r="BS52" s="106"/>
      <c r="BT52" s="107"/>
      <c r="BU52" s="82" t="s">
        <v>97</v>
      </c>
      <c r="BV52" s="83"/>
      <c r="BW52" s="83"/>
      <c r="BX52" s="83"/>
      <c r="BY52" s="84"/>
    </row>
    <row r="53" spans="1:79" ht="15" customHeight="1" x14ac:dyDescent="0.2">
      <c r="A53" s="82">
        <v>1</v>
      </c>
      <c r="B53" s="83"/>
      <c r="C53" s="83"/>
      <c r="D53" s="84"/>
      <c r="E53" s="82">
        <v>2</v>
      </c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2">
        <v>3</v>
      </c>
      <c r="V53" s="83"/>
      <c r="W53" s="83"/>
      <c r="X53" s="83"/>
      <c r="Y53" s="84"/>
      <c r="Z53" s="82">
        <v>4</v>
      </c>
      <c r="AA53" s="83"/>
      <c r="AB53" s="83"/>
      <c r="AC53" s="83"/>
      <c r="AD53" s="84"/>
      <c r="AE53" s="82">
        <v>5</v>
      </c>
      <c r="AF53" s="83"/>
      <c r="AG53" s="83"/>
      <c r="AH53" s="84"/>
      <c r="AI53" s="82">
        <v>6</v>
      </c>
      <c r="AJ53" s="83"/>
      <c r="AK53" s="83"/>
      <c r="AL53" s="83"/>
      <c r="AM53" s="84"/>
      <c r="AN53" s="82">
        <v>7</v>
      </c>
      <c r="AO53" s="83"/>
      <c r="AP53" s="83"/>
      <c r="AQ53" s="83"/>
      <c r="AR53" s="84"/>
      <c r="AS53" s="82">
        <v>8</v>
      </c>
      <c r="AT53" s="83"/>
      <c r="AU53" s="83"/>
      <c r="AV53" s="83"/>
      <c r="AW53" s="84"/>
      <c r="AX53" s="82">
        <v>9</v>
      </c>
      <c r="AY53" s="83"/>
      <c r="AZ53" s="83"/>
      <c r="BA53" s="84"/>
      <c r="BB53" s="82">
        <v>10</v>
      </c>
      <c r="BC53" s="83"/>
      <c r="BD53" s="83"/>
      <c r="BE53" s="83"/>
      <c r="BF53" s="84"/>
      <c r="BG53" s="82">
        <v>11</v>
      </c>
      <c r="BH53" s="83"/>
      <c r="BI53" s="83"/>
      <c r="BJ53" s="83"/>
      <c r="BK53" s="84"/>
      <c r="BL53" s="82">
        <v>12</v>
      </c>
      <c r="BM53" s="83"/>
      <c r="BN53" s="83"/>
      <c r="BO53" s="83"/>
      <c r="BP53" s="84"/>
      <c r="BQ53" s="82">
        <v>13</v>
      </c>
      <c r="BR53" s="83"/>
      <c r="BS53" s="83"/>
      <c r="BT53" s="84"/>
      <c r="BU53" s="82">
        <v>14</v>
      </c>
      <c r="BV53" s="83"/>
      <c r="BW53" s="83"/>
      <c r="BX53" s="83"/>
      <c r="BY53" s="84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169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169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169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40">
        <v>2210</v>
      </c>
      <c r="B55" s="41"/>
      <c r="C55" s="41"/>
      <c r="D55" s="58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3">
        <v>1225000</v>
      </c>
      <c r="V55" s="54"/>
      <c r="W55" s="54"/>
      <c r="X55" s="54"/>
      <c r="Y55" s="55"/>
      <c r="Z55" s="53">
        <v>1211403</v>
      </c>
      <c r="AA55" s="54"/>
      <c r="AB55" s="54"/>
      <c r="AC55" s="54"/>
      <c r="AD55" s="55"/>
      <c r="AE55" s="53">
        <v>0</v>
      </c>
      <c r="AF55" s="54"/>
      <c r="AG55" s="54"/>
      <c r="AH55" s="55"/>
      <c r="AI55" s="53">
        <f>IF(ISNUMBER(U55),U55,0)+IF(ISNUMBER(Z55),Z55,0)</f>
        <v>2436403</v>
      </c>
      <c r="AJ55" s="54"/>
      <c r="AK55" s="54"/>
      <c r="AL55" s="54"/>
      <c r="AM55" s="55"/>
      <c r="AN55" s="53">
        <v>1648500</v>
      </c>
      <c r="AO55" s="54"/>
      <c r="AP55" s="54"/>
      <c r="AQ55" s="54"/>
      <c r="AR55" s="55"/>
      <c r="AS55" s="53">
        <v>0</v>
      </c>
      <c r="AT55" s="54"/>
      <c r="AU55" s="54"/>
      <c r="AV55" s="54"/>
      <c r="AW55" s="55"/>
      <c r="AX55" s="53">
        <v>0</v>
      </c>
      <c r="AY55" s="54"/>
      <c r="AZ55" s="54"/>
      <c r="BA55" s="55"/>
      <c r="BB55" s="53">
        <f>IF(ISNUMBER(AN55),AN55,0)+IF(ISNUMBER(AS55),AS55,0)</f>
        <v>1648500</v>
      </c>
      <c r="BC55" s="54"/>
      <c r="BD55" s="54"/>
      <c r="BE55" s="54"/>
      <c r="BF55" s="55"/>
      <c r="BG55" s="53">
        <v>1350000</v>
      </c>
      <c r="BH55" s="54"/>
      <c r="BI55" s="54"/>
      <c r="BJ55" s="54"/>
      <c r="BK55" s="55"/>
      <c r="BL55" s="53">
        <v>0</v>
      </c>
      <c r="BM55" s="54"/>
      <c r="BN55" s="54"/>
      <c r="BO55" s="54"/>
      <c r="BP55" s="55"/>
      <c r="BQ55" s="53">
        <v>0</v>
      </c>
      <c r="BR55" s="54"/>
      <c r="BS55" s="54"/>
      <c r="BT55" s="55"/>
      <c r="BU55" s="53">
        <f>IF(ISNUMBER(BG55),BG55,0)+IF(ISNUMBER(BL55),BL55,0)</f>
        <v>1350000</v>
      </c>
      <c r="BV55" s="54"/>
      <c r="BW55" s="54"/>
      <c r="BX55" s="54"/>
      <c r="BY55" s="55"/>
      <c r="CA55" s="25" t="s">
        <v>26</v>
      </c>
    </row>
    <row r="56" spans="1:79" s="25" customFormat="1" ht="12.75" customHeight="1" x14ac:dyDescent="0.2">
      <c r="A56" s="40">
        <v>2240</v>
      </c>
      <c r="B56" s="41"/>
      <c r="C56" s="41"/>
      <c r="D56" s="58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3">
        <v>235000</v>
      </c>
      <c r="V56" s="54"/>
      <c r="W56" s="54"/>
      <c r="X56" s="54"/>
      <c r="Y56" s="55"/>
      <c r="Z56" s="53">
        <v>0</v>
      </c>
      <c r="AA56" s="54"/>
      <c r="AB56" s="54"/>
      <c r="AC56" s="54"/>
      <c r="AD56" s="55"/>
      <c r="AE56" s="53">
        <v>0</v>
      </c>
      <c r="AF56" s="54"/>
      <c r="AG56" s="54"/>
      <c r="AH56" s="55"/>
      <c r="AI56" s="53">
        <f>IF(ISNUMBER(U56),U56,0)+IF(ISNUMBER(Z56),Z56,0)</f>
        <v>235000</v>
      </c>
      <c r="AJ56" s="54"/>
      <c r="AK56" s="54"/>
      <c r="AL56" s="54"/>
      <c r="AM56" s="55"/>
      <c r="AN56" s="53">
        <v>196000</v>
      </c>
      <c r="AO56" s="54"/>
      <c r="AP56" s="54"/>
      <c r="AQ56" s="54"/>
      <c r="AR56" s="55"/>
      <c r="AS56" s="53">
        <v>0</v>
      </c>
      <c r="AT56" s="54"/>
      <c r="AU56" s="54"/>
      <c r="AV56" s="54"/>
      <c r="AW56" s="55"/>
      <c r="AX56" s="53">
        <v>0</v>
      </c>
      <c r="AY56" s="54"/>
      <c r="AZ56" s="54"/>
      <c r="BA56" s="55"/>
      <c r="BB56" s="53">
        <f>IF(ISNUMBER(AN56),AN56,0)+IF(ISNUMBER(AS56),AS56,0)</f>
        <v>196000</v>
      </c>
      <c r="BC56" s="54"/>
      <c r="BD56" s="54"/>
      <c r="BE56" s="54"/>
      <c r="BF56" s="55"/>
      <c r="BG56" s="53">
        <v>200000</v>
      </c>
      <c r="BH56" s="54"/>
      <c r="BI56" s="54"/>
      <c r="BJ56" s="54"/>
      <c r="BK56" s="55"/>
      <c r="BL56" s="53">
        <v>0</v>
      </c>
      <c r="BM56" s="54"/>
      <c r="BN56" s="54"/>
      <c r="BO56" s="54"/>
      <c r="BP56" s="55"/>
      <c r="BQ56" s="53">
        <v>0</v>
      </c>
      <c r="BR56" s="54"/>
      <c r="BS56" s="54"/>
      <c r="BT56" s="55"/>
      <c r="BU56" s="53">
        <f>IF(ISNUMBER(BG56),BG56,0)+IF(ISNUMBER(BL56),BL56,0)</f>
        <v>200000</v>
      </c>
      <c r="BV56" s="54"/>
      <c r="BW56" s="54"/>
      <c r="BX56" s="54"/>
      <c r="BY56" s="55"/>
    </row>
    <row r="57" spans="1:79" s="25" customFormat="1" ht="25.5" customHeight="1" x14ac:dyDescent="0.2">
      <c r="A57" s="40">
        <v>2275</v>
      </c>
      <c r="B57" s="41"/>
      <c r="C57" s="41"/>
      <c r="D57" s="58"/>
      <c r="E57" s="35" t="s">
        <v>178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53">
        <v>720000</v>
      </c>
      <c r="V57" s="54"/>
      <c r="W57" s="54"/>
      <c r="X57" s="54"/>
      <c r="Y57" s="55"/>
      <c r="Z57" s="53">
        <v>0</v>
      </c>
      <c r="AA57" s="54"/>
      <c r="AB57" s="54"/>
      <c r="AC57" s="54"/>
      <c r="AD57" s="55"/>
      <c r="AE57" s="53">
        <v>0</v>
      </c>
      <c r="AF57" s="54"/>
      <c r="AG57" s="54"/>
      <c r="AH57" s="55"/>
      <c r="AI57" s="53">
        <f>IF(ISNUMBER(U57),U57,0)+IF(ISNUMBER(Z57),Z57,0)</f>
        <v>720000</v>
      </c>
      <c r="AJ57" s="54"/>
      <c r="AK57" s="54"/>
      <c r="AL57" s="54"/>
      <c r="AM57" s="55"/>
      <c r="AN57" s="53">
        <v>0</v>
      </c>
      <c r="AO57" s="54"/>
      <c r="AP57" s="54"/>
      <c r="AQ57" s="54"/>
      <c r="AR57" s="55"/>
      <c r="AS57" s="53">
        <v>0</v>
      </c>
      <c r="AT57" s="54"/>
      <c r="AU57" s="54"/>
      <c r="AV57" s="54"/>
      <c r="AW57" s="55"/>
      <c r="AX57" s="53">
        <v>0</v>
      </c>
      <c r="AY57" s="54"/>
      <c r="AZ57" s="54"/>
      <c r="BA57" s="55"/>
      <c r="BB57" s="53">
        <f>IF(ISNUMBER(AN57),AN57,0)+IF(ISNUMBER(AS57),AS57,0)</f>
        <v>0</v>
      </c>
      <c r="BC57" s="54"/>
      <c r="BD57" s="54"/>
      <c r="BE57" s="54"/>
      <c r="BF57" s="55"/>
      <c r="BG57" s="53">
        <v>300000</v>
      </c>
      <c r="BH57" s="54"/>
      <c r="BI57" s="54"/>
      <c r="BJ57" s="54"/>
      <c r="BK57" s="55"/>
      <c r="BL57" s="53">
        <v>0</v>
      </c>
      <c r="BM57" s="54"/>
      <c r="BN57" s="54"/>
      <c r="BO57" s="54"/>
      <c r="BP57" s="55"/>
      <c r="BQ57" s="53">
        <v>0</v>
      </c>
      <c r="BR57" s="54"/>
      <c r="BS57" s="54"/>
      <c r="BT57" s="55"/>
      <c r="BU57" s="53">
        <f>IF(ISNUMBER(BG57),BG57,0)+IF(ISNUMBER(BL57),BL57,0)</f>
        <v>300000</v>
      </c>
      <c r="BV57" s="54"/>
      <c r="BW57" s="54"/>
      <c r="BX57" s="54"/>
      <c r="BY57" s="55"/>
    </row>
    <row r="58" spans="1:79" s="25" customFormat="1" ht="25.5" customHeight="1" x14ac:dyDescent="0.2">
      <c r="A58" s="40">
        <v>3110</v>
      </c>
      <c r="B58" s="41"/>
      <c r="C58" s="41"/>
      <c r="D58" s="58"/>
      <c r="E58" s="35" t="s">
        <v>179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53">
        <v>0</v>
      </c>
      <c r="V58" s="54"/>
      <c r="W58" s="54"/>
      <c r="X58" s="54"/>
      <c r="Y58" s="55"/>
      <c r="Z58" s="53">
        <v>5055055</v>
      </c>
      <c r="AA58" s="54"/>
      <c r="AB58" s="54"/>
      <c r="AC58" s="54"/>
      <c r="AD58" s="55"/>
      <c r="AE58" s="53">
        <v>0</v>
      </c>
      <c r="AF58" s="54"/>
      <c r="AG58" s="54"/>
      <c r="AH58" s="55"/>
      <c r="AI58" s="53">
        <f>IF(ISNUMBER(U58),U58,0)+IF(ISNUMBER(Z58),Z58,0)</f>
        <v>5055055</v>
      </c>
      <c r="AJ58" s="54"/>
      <c r="AK58" s="54"/>
      <c r="AL58" s="54"/>
      <c r="AM58" s="55"/>
      <c r="AN58" s="53">
        <v>0</v>
      </c>
      <c r="AO58" s="54"/>
      <c r="AP58" s="54"/>
      <c r="AQ58" s="54"/>
      <c r="AR58" s="55"/>
      <c r="AS58" s="53">
        <v>0</v>
      </c>
      <c r="AT58" s="54"/>
      <c r="AU58" s="54"/>
      <c r="AV58" s="54"/>
      <c r="AW58" s="55"/>
      <c r="AX58" s="53">
        <v>0</v>
      </c>
      <c r="AY58" s="54"/>
      <c r="AZ58" s="54"/>
      <c r="BA58" s="55"/>
      <c r="BB58" s="53">
        <f>IF(ISNUMBER(AN58),AN58,0)+IF(ISNUMBER(AS58),AS58,0)</f>
        <v>0</v>
      </c>
      <c r="BC58" s="54"/>
      <c r="BD58" s="54"/>
      <c r="BE58" s="54"/>
      <c r="BF58" s="55"/>
      <c r="BG58" s="53">
        <v>0</v>
      </c>
      <c r="BH58" s="54"/>
      <c r="BI58" s="54"/>
      <c r="BJ58" s="54"/>
      <c r="BK58" s="55"/>
      <c r="BL58" s="53">
        <v>0</v>
      </c>
      <c r="BM58" s="54"/>
      <c r="BN58" s="54"/>
      <c r="BO58" s="54"/>
      <c r="BP58" s="55"/>
      <c r="BQ58" s="53">
        <v>0</v>
      </c>
      <c r="BR58" s="54"/>
      <c r="BS58" s="54"/>
      <c r="BT58" s="55"/>
      <c r="BU58" s="53">
        <f>IF(ISNUMBER(BG58),BG58,0)+IF(ISNUMBER(BL58),BL58,0)</f>
        <v>0</v>
      </c>
      <c r="BV58" s="54"/>
      <c r="BW58" s="54"/>
      <c r="BX58" s="54"/>
      <c r="BY58" s="55"/>
    </row>
    <row r="59" spans="1:79" s="6" customFormat="1" ht="12.75" customHeight="1" x14ac:dyDescent="0.2">
      <c r="A59" s="45"/>
      <c r="B59" s="46"/>
      <c r="C59" s="46"/>
      <c r="D59" s="57"/>
      <c r="E59" s="29" t="s">
        <v>147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49">
        <v>2180000</v>
      </c>
      <c r="V59" s="50"/>
      <c r="W59" s="50"/>
      <c r="X59" s="50"/>
      <c r="Y59" s="51"/>
      <c r="Z59" s="49">
        <v>6266458</v>
      </c>
      <c r="AA59" s="50"/>
      <c r="AB59" s="50"/>
      <c r="AC59" s="50"/>
      <c r="AD59" s="51"/>
      <c r="AE59" s="49">
        <v>0</v>
      </c>
      <c r="AF59" s="50"/>
      <c r="AG59" s="50"/>
      <c r="AH59" s="51"/>
      <c r="AI59" s="49">
        <f>IF(ISNUMBER(U59),U59,0)+IF(ISNUMBER(Z59),Z59,0)</f>
        <v>8446458</v>
      </c>
      <c r="AJ59" s="50"/>
      <c r="AK59" s="50"/>
      <c r="AL59" s="50"/>
      <c r="AM59" s="51"/>
      <c r="AN59" s="49">
        <v>1844500</v>
      </c>
      <c r="AO59" s="50"/>
      <c r="AP59" s="50"/>
      <c r="AQ59" s="50"/>
      <c r="AR59" s="51"/>
      <c r="AS59" s="49">
        <v>0</v>
      </c>
      <c r="AT59" s="50"/>
      <c r="AU59" s="50"/>
      <c r="AV59" s="50"/>
      <c r="AW59" s="51"/>
      <c r="AX59" s="49">
        <v>0</v>
      </c>
      <c r="AY59" s="50"/>
      <c r="AZ59" s="50"/>
      <c r="BA59" s="51"/>
      <c r="BB59" s="49">
        <f>IF(ISNUMBER(AN59),AN59,0)+IF(ISNUMBER(AS59),AS59,0)</f>
        <v>1844500</v>
      </c>
      <c r="BC59" s="50"/>
      <c r="BD59" s="50"/>
      <c r="BE59" s="50"/>
      <c r="BF59" s="51"/>
      <c r="BG59" s="49">
        <v>1850000</v>
      </c>
      <c r="BH59" s="50"/>
      <c r="BI59" s="50"/>
      <c r="BJ59" s="50"/>
      <c r="BK59" s="51"/>
      <c r="BL59" s="49">
        <v>0</v>
      </c>
      <c r="BM59" s="50"/>
      <c r="BN59" s="50"/>
      <c r="BO59" s="50"/>
      <c r="BP59" s="51"/>
      <c r="BQ59" s="49">
        <v>0</v>
      </c>
      <c r="BR59" s="50"/>
      <c r="BS59" s="50"/>
      <c r="BT59" s="51"/>
      <c r="BU59" s="49">
        <f>IF(ISNUMBER(BG59),BG59,0)+IF(ISNUMBER(BL59),BL59,0)</f>
        <v>1850000</v>
      </c>
      <c r="BV59" s="50"/>
      <c r="BW59" s="50"/>
      <c r="BX59" s="50"/>
      <c r="BY59" s="51"/>
    </row>
    <row r="61" spans="1:79" ht="14.25" customHeight="1" x14ac:dyDescent="0.2">
      <c r="A61" s="69" t="s">
        <v>250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</row>
    <row r="62" spans="1:79" ht="15" customHeight="1" x14ac:dyDescent="0.2">
      <c r="A62" s="85" t="s">
        <v>236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</row>
    <row r="63" spans="1:79" ht="23.1" customHeight="1" x14ac:dyDescent="0.2">
      <c r="A63" s="111" t="s">
        <v>119</v>
      </c>
      <c r="B63" s="112"/>
      <c r="C63" s="112"/>
      <c r="D63" s="112"/>
      <c r="E63" s="113"/>
      <c r="F63" s="43" t="s">
        <v>19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82" t="s">
        <v>237</v>
      </c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4"/>
      <c r="AN63" s="82" t="s">
        <v>240</v>
      </c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4"/>
      <c r="BG63" s="82" t="s">
        <v>248</v>
      </c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4"/>
    </row>
    <row r="64" spans="1:79" ht="51.75" customHeight="1" x14ac:dyDescent="0.2">
      <c r="A64" s="114"/>
      <c r="B64" s="115"/>
      <c r="C64" s="115"/>
      <c r="D64" s="115"/>
      <c r="E64" s="116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82" t="s">
        <v>4</v>
      </c>
      <c r="V64" s="83"/>
      <c r="W64" s="83"/>
      <c r="X64" s="83"/>
      <c r="Y64" s="84"/>
      <c r="Z64" s="82" t="s">
        <v>3</v>
      </c>
      <c r="AA64" s="83"/>
      <c r="AB64" s="83"/>
      <c r="AC64" s="83"/>
      <c r="AD64" s="84"/>
      <c r="AE64" s="105" t="s">
        <v>116</v>
      </c>
      <c r="AF64" s="106"/>
      <c r="AG64" s="106"/>
      <c r="AH64" s="107"/>
      <c r="AI64" s="82" t="s">
        <v>5</v>
      </c>
      <c r="AJ64" s="83"/>
      <c r="AK64" s="83"/>
      <c r="AL64" s="83"/>
      <c r="AM64" s="84"/>
      <c r="AN64" s="82" t="s">
        <v>4</v>
      </c>
      <c r="AO64" s="83"/>
      <c r="AP64" s="83"/>
      <c r="AQ64" s="83"/>
      <c r="AR64" s="84"/>
      <c r="AS64" s="82" t="s">
        <v>3</v>
      </c>
      <c r="AT64" s="83"/>
      <c r="AU64" s="83"/>
      <c r="AV64" s="83"/>
      <c r="AW64" s="84"/>
      <c r="AX64" s="105" t="s">
        <v>116</v>
      </c>
      <c r="AY64" s="106"/>
      <c r="AZ64" s="106"/>
      <c r="BA64" s="107"/>
      <c r="BB64" s="82" t="s">
        <v>96</v>
      </c>
      <c r="BC64" s="83"/>
      <c r="BD64" s="83"/>
      <c r="BE64" s="83"/>
      <c r="BF64" s="84"/>
      <c r="BG64" s="82" t="s">
        <v>4</v>
      </c>
      <c r="BH64" s="83"/>
      <c r="BI64" s="83"/>
      <c r="BJ64" s="83"/>
      <c r="BK64" s="84"/>
      <c r="BL64" s="82" t="s">
        <v>3</v>
      </c>
      <c r="BM64" s="83"/>
      <c r="BN64" s="83"/>
      <c r="BO64" s="83"/>
      <c r="BP64" s="84"/>
      <c r="BQ64" s="105" t="s">
        <v>116</v>
      </c>
      <c r="BR64" s="106"/>
      <c r="BS64" s="106"/>
      <c r="BT64" s="107"/>
      <c r="BU64" s="43" t="s">
        <v>97</v>
      </c>
      <c r="BV64" s="43"/>
      <c r="BW64" s="43"/>
      <c r="BX64" s="43"/>
      <c r="BY64" s="43"/>
    </row>
    <row r="65" spans="1:79" ht="15" customHeight="1" x14ac:dyDescent="0.2">
      <c r="A65" s="82">
        <v>1</v>
      </c>
      <c r="B65" s="83"/>
      <c r="C65" s="83"/>
      <c r="D65" s="83"/>
      <c r="E65" s="84"/>
      <c r="F65" s="82">
        <v>2</v>
      </c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4"/>
      <c r="U65" s="82">
        <v>3</v>
      </c>
      <c r="V65" s="83"/>
      <c r="W65" s="83"/>
      <c r="X65" s="83"/>
      <c r="Y65" s="84"/>
      <c r="Z65" s="82">
        <v>4</v>
      </c>
      <c r="AA65" s="83"/>
      <c r="AB65" s="83"/>
      <c r="AC65" s="83"/>
      <c r="AD65" s="84"/>
      <c r="AE65" s="82">
        <v>5</v>
      </c>
      <c r="AF65" s="83"/>
      <c r="AG65" s="83"/>
      <c r="AH65" s="84"/>
      <c r="AI65" s="82">
        <v>6</v>
      </c>
      <c r="AJ65" s="83"/>
      <c r="AK65" s="83"/>
      <c r="AL65" s="83"/>
      <c r="AM65" s="84"/>
      <c r="AN65" s="82">
        <v>7</v>
      </c>
      <c r="AO65" s="83"/>
      <c r="AP65" s="83"/>
      <c r="AQ65" s="83"/>
      <c r="AR65" s="84"/>
      <c r="AS65" s="82">
        <v>8</v>
      </c>
      <c r="AT65" s="83"/>
      <c r="AU65" s="83"/>
      <c r="AV65" s="83"/>
      <c r="AW65" s="84"/>
      <c r="AX65" s="82">
        <v>9</v>
      </c>
      <c r="AY65" s="83"/>
      <c r="AZ65" s="83"/>
      <c r="BA65" s="84"/>
      <c r="BB65" s="82">
        <v>10</v>
      </c>
      <c r="BC65" s="83"/>
      <c r="BD65" s="83"/>
      <c r="BE65" s="83"/>
      <c r="BF65" s="84"/>
      <c r="BG65" s="82">
        <v>11</v>
      </c>
      <c r="BH65" s="83"/>
      <c r="BI65" s="83"/>
      <c r="BJ65" s="83"/>
      <c r="BK65" s="84"/>
      <c r="BL65" s="82">
        <v>12</v>
      </c>
      <c r="BM65" s="83"/>
      <c r="BN65" s="83"/>
      <c r="BO65" s="83"/>
      <c r="BP65" s="84"/>
      <c r="BQ65" s="82">
        <v>13</v>
      </c>
      <c r="BR65" s="83"/>
      <c r="BS65" s="83"/>
      <c r="BT65" s="84"/>
      <c r="BU65" s="43">
        <v>14</v>
      </c>
      <c r="BV65" s="43"/>
      <c r="BW65" s="43"/>
      <c r="BX65" s="43"/>
      <c r="BY65" s="43"/>
    </row>
    <row r="66" spans="1:79" s="1" customFormat="1" ht="13.5" hidden="1" customHeight="1" x14ac:dyDescent="0.2">
      <c r="A66" s="96" t="s">
        <v>64</v>
      </c>
      <c r="B66" s="97"/>
      <c r="C66" s="97"/>
      <c r="D66" s="97"/>
      <c r="E66" s="98"/>
      <c r="F66" s="96" t="s">
        <v>57</v>
      </c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8"/>
      <c r="U66" s="96" t="s">
        <v>65</v>
      </c>
      <c r="V66" s="97"/>
      <c r="W66" s="97"/>
      <c r="X66" s="97"/>
      <c r="Y66" s="98"/>
      <c r="Z66" s="96" t="s">
        <v>66</v>
      </c>
      <c r="AA66" s="97"/>
      <c r="AB66" s="97"/>
      <c r="AC66" s="97"/>
      <c r="AD66" s="98"/>
      <c r="AE66" s="96" t="s">
        <v>91</v>
      </c>
      <c r="AF66" s="97"/>
      <c r="AG66" s="97"/>
      <c r="AH66" s="98"/>
      <c r="AI66" s="102" t="s">
        <v>169</v>
      </c>
      <c r="AJ66" s="103"/>
      <c r="AK66" s="103"/>
      <c r="AL66" s="103"/>
      <c r="AM66" s="104"/>
      <c r="AN66" s="96" t="s">
        <v>67</v>
      </c>
      <c r="AO66" s="97"/>
      <c r="AP66" s="97"/>
      <c r="AQ66" s="97"/>
      <c r="AR66" s="98"/>
      <c r="AS66" s="96" t="s">
        <v>68</v>
      </c>
      <c r="AT66" s="97"/>
      <c r="AU66" s="97"/>
      <c r="AV66" s="97"/>
      <c r="AW66" s="98"/>
      <c r="AX66" s="96" t="s">
        <v>92</v>
      </c>
      <c r="AY66" s="97"/>
      <c r="AZ66" s="97"/>
      <c r="BA66" s="98"/>
      <c r="BB66" s="102" t="s">
        <v>169</v>
      </c>
      <c r="BC66" s="103"/>
      <c r="BD66" s="103"/>
      <c r="BE66" s="103"/>
      <c r="BF66" s="104"/>
      <c r="BG66" s="96" t="s">
        <v>58</v>
      </c>
      <c r="BH66" s="97"/>
      <c r="BI66" s="97"/>
      <c r="BJ66" s="97"/>
      <c r="BK66" s="98"/>
      <c r="BL66" s="96" t="s">
        <v>59</v>
      </c>
      <c r="BM66" s="97"/>
      <c r="BN66" s="97"/>
      <c r="BO66" s="97"/>
      <c r="BP66" s="98"/>
      <c r="BQ66" s="96" t="s">
        <v>93</v>
      </c>
      <c r="BR66" s="97"/>
      <c r="BS66" s="97"/>
      <c r="BT66" s="98"/>
      <c r="BU66" s="93" t="s">
        <v>169</v>
      </c>
      <c r="BV66" s="93"/>
      <c r="BW66" s="93"/>
      <c r="BX66" s="93"/>
      <c r="BY66" s="93"/>
      <c r="CA66" t="s">
        <v>27</v>
      </c>
    </row>
    <row r="67" spans="1:79" s="6" customFormat="1" ht="12.75" customHeight="1" x14ac:dyDescent="0.2">
      <c r="A67" s="45"/>
      <c r="B67" s="46"/>
      <c r="C67" s="46"/>
      <c r="D67" s="46"/>
      <c r="E67" s="57"/>
      <c r="F67" s="45" t="s">
        <v>147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57"/>
      <c r="U67" s="49"/>
      <c r="V67" s="50"/>
      <c r="W67" s="50"/>
      <c r="X67" s="50"/>
      <c r="Y67" s="51"/>
      <c r="Z67" s="49"/>
      <c r="AA67" s="50"/>
      <c r="AB67" s="50"/>
      <c r="AC67" s="50"/>
      <c r="AD67" s="51"/>
      <c r="AE67" s="49"/>
      <c r="AF67" s="50"/>
      <c r="AG67" s="50"/>
      <c r="AH67" s="51"/>
      <c r="AI67" s="49">
        <f>IF(ISNUMBER(U67),U67,0)+IF(ISNUMBER(Z67),Z67,0)</f>
        <v>0</v>
      </c>
      <c r="AJ67" s="50"/>
      <c r="AK67" s="50"/>
      <c r="AL67" s="50"/>
      <c r="AM67" s="51"/>
      <c r="AN67" s="49"/>
      <c r="AO67" s="50"/>
      <c r="AP67" s="50"/>
      <c r="AQ67" s="50"/>
      <c r="AR67" s="51"/>
      <c r="AS67" s="49"/>
      <c r="AT67" s="50"/>
      <c r="AU67" s="50"/>
      <c r="AV67" s="50"/>
      <c r="AW67" s="51"/>
      <c r="AX67" s="49"/>
      <c r="AY67" s="50"/>
      <c r="AZ67" s="50"/>
      <c r="BA67" s="51"/>
      <c r="BB67" s="49">
        <f>IF(ISNUMBER(AN67),AN67,0)+IF(ISNUMBER(AS67),AS67,0)</f>
        <v>0</v>
      </c>
      <c r="BC67" s="50"/>
      <c r="BD67" s="50"/>
      <c r="BE67" s="50"/>
      <c r="BF67" s="51"/>
      <c r="BG67" s="49"/>
      <c r="BH67" s="50"/>
      <c r="BI67" s="50"/>
      <c r="BJ67" s="50"/>
      <c r="BK67" s="51"/>
      <c r="BL67" s="49"/>
      <c r="BM67" s="50"/>
      <c r="BN67" s="50"/>
      <c r="BO67" s="50"/>
      <c r="BP67" s="51"/>
      <c r="BQ67" s="49"/>
      <c r="BR67" s="50"/>
      <c r="BS67" s="50"/>
      <c r="BT67" s="51"/>
      <c r="BU67" s="49">
        <f>IF(ISNUMBER(BG67),BG67,0)+IF(ISNUMBER(BL67),BL67,0)</f>
        <v>0</v>
      </c>
      <c r="BV67" s="50"/>
      <c r="BW67" s="50"/>
      <c r="BX67" s="50"/>
      <c r="BY67" s="51"/>
      <c r="CA67" s="6" t="s">
        <v>28</v>
      </c>
    </row>
    <row r="69" spans="1:79" ht="14.25" customHeight="1" x14ac:dyDescent="0.2">
      <c r="A69" s="69" t="s">
        <v>264</v>
      </c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</row>
    <row r="70" spans="1:79" ht="15" customHeight="1" x14ac:dyDescent="0.2">
      <c r="A70" s="85" t="s">
        <v>236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</row>
    <row r="71" spans="1:79" ht="23.1" customHeight="1" x14ac:dyDescent="0.2">
      <c r="A71" s="111" t="s">
        <v>118</v>
      </c>
      <c r="B71" s="112"/>
      <c r="C71" s="112"/>
      <c r="D71" s="113"/>
      <c r="E71" s="87" t="s">
        <v>19</v>
      </c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9"/>
      <c r="X71" s="82" t="s">
        <v>258</v>
      </c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4"/>
      <c r="AR71" s="43" t="s">
        <v>263</v>
      </c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</row>
    <row r="72" spans="1:79" ht="48.75" customHeight="1" x14ac:dyDescent="0.2">
      <c r="A72" s="114"/>
      <c r="B72" s="115"/>
      <c r="C72" s="115"/>
      <c r="D72" s="116"/>
      <c r="E72" s="90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2"/>
      <c r="X72" s="87" t="s">
        <v>4</v>
      </c>
      <c r="Y72" s="88"/>
      <c r="Z72" s="88"/>
      <c r="AA72" s="88"/>
      <c r="AB72" s="89"/>
      <c r="AC72" s="87" t="s">
        <v>3</v>
      </c>
      <c r="AD72" s="88"/>
      <c r="AE72" s="88"/>
      <c r="AF72" s="88"/>
      <c r="AG72" s="89"/>
      <c r="AH72" s="105" t="s">
        <v>116</v>
      </c>
      <c r="AI72" s="106"/>
      <c r="AJ72" s="106"/>
      <c r="AK72" s="106"/>
      <c r="AL72" s="107"/>
      <c r="AM72" s="82" t="s">
        <v>5</v>
      </c>
      <c r="AN72" s="83"/>
      <c r="AO72" s="83"/>
      <c r="AP72" s="83"/>
      <c r="AQ72" s="84"/>
      <c r="AR72" s="82" t="s">
        <v>4</v>
      </c>
      <c r="AS72" s="83"/>
      <c r="AT72" s="83"/>
      <c r="AU72" s="83"/>
      <c r="AV72" s="84"/>
      <c r="AW72" s="82" t="s">
        <v>3</v>
      </c>
      <c r="AX72" s="83"/>
      <c r="AY72" s="83"/>
      <c r="AZ72" s="83"/>
      <c r="BA72" s="84"/>
      <c r="BB72" s="105" t="s">
        <v>116</v>
      </c>
      <c r="BC72" s="106"/>
      <c r="BD72" s="106"/>
      <c r="BE72" s="106"/>
      <c r="BF72" s="107"/>
      <c r="BG72" s="82" t="s">
        <v>96</v>
      </c>
      <c r="BH72" s="83"/>
      <c r="BI72" s="83"/>
      <c r="BJ72" s="83"/>
      <c r="BK72" s="84"/>
    </row>
    <row r="73" spans="1:79" ht="12.75" customHeight="1" x14ac:dyDescent="0.2">
      <c r="A73" s="82">
        <v>1</v>
      </c>
      <c r="B73" s="83"/>
      <c r="C73" s="83"/>
      <c r="D73" s="84"/>
      <c r="E73" s="82">
        <v>2</v>
      </c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  <c r="X73" s="82">
        <v>3</v>
      </c>
      <c r="Y73" s="83"/>
      <c r="Z73" s="83"/>
      <c r="AA73" s="83"/>
      <c r="AB73" s="84"/>
      <c r="AC73" s="82">
        <v>4</v>
      </c>
      <c r="AD73" s="83"/>
      <c r="AE73" s="83"/>
      <c r="AF73" s="83"/>
      <c r="AG73" s="84"/>
      <c r="AH73" s="82">
        <v>5</v>
      </c>
      <c r="AI73" s="83"/>
      <c r="AJ73" s="83"/>
      <c r="AK73" s="83"/>
      <c r="AL73" s="84"/>
      <c r="AM73" s="82">
        <v>6</v>
      </c>
      <c r="AN73" s="83"/>
      <c r="AO73" s="83"/>
      <c r="AP73" s="83"/>
      <c r="AQ73" s="84"/>
      <c r="AR73" s="82">
        <v>7</v>
      </c>
      <c r="AS73" s="83"/>
      <c r="AT73" s="83"/>
      <c r="AU73" s="83"/>
      <c r="AV73" s="84"/>
      <c r="AW73" s="82">
        <v>8</v>
      </c>
      <c r="AX73" s="83"/>
      <c r="AY73" s="83"/>
      <c r="AZ73" s="83"/>
      <c r="BA73" s="84"/>
      <c r="BB73" s="82">
        <v>9</v>
      </c>
      <c r="BC73" s="83"/>
      <c r="BD73" s="83"/>
      <c r="BE73" s="83"/>
      <c r="BF73" s="84"/>
      <c r="BG73" s="82">
        <v>10</v>
      </c>
      <c r="BH73" s="83"/>
      <c r="BI73" s="83"/>
      <c r="BJ73" s="83"/>
      <c r="BK73" s="84"/>
    </row>
    <row r="74" spans="1:79" s="1" customFormat="1" ht="12.75" hidden="1" customHeight="1" x14ac:dyDescent="0.2">
      <c r="A74" s="96" t="s">
        <v>64</v>
      </c>
      <c r="B74" s="97"/>
      <c r="C74" s="97"/>
      <c r="D74" s="98"/>
      <c r="E74" s="96" t="s">
        <v>57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8"/>
      <c r="X74" s="117" t="s">
        <v>60</v>
      </c>
      <c r="Y74" s="118"/>
      <c r="Z74" s="118"/>
      <c r="AA74" s="118"/>
      <c r="AB74" s="119"/>
      <c r="AC74" s="117" t="s">
        <v>61</v>
      </c>
      <c r="AD74" s="118"/>
      <c r="AE74" s="118"/>
      <c r="AF74" s="118"/>
      <c r="AG74" s="119"/>
      <c r="AH74" s="96" t="s">
        <v>94</v>
      </c>
      <c r="AI74" s="97"/>
      <c r="AJ74" s="97"/>
      <c r="AK74" s="97"/>
      <c r="AL74" s="98"/>
      <c r="AM74" s="102" t="s">
        <v>170</v>
      </c>
      <c r="AN74" s="103"/>
      <c r="AO74" s="103"/>
      <c r="AP74" s="103"/>
      <c r="AQ74" s="104"/>
      <c r="AR74" s="96" t="s">
        <v>62</v>
      </c>
      <c r="AS74" s="97"/>
      <c r="AT74" s="97"/>
      <c r="AU74" s="97"/>
      <c r="AV74" s="98"/>
      <c r="AW74" s="96" t="s">
        <v>63</v>
      </c>
      <c r="AX74" s="97"/>
      <c r="AY74" s="97"/>
      <c r="AZ74" s="97"/>
      <c r="BA74" s="98"/>
      <c r="BB74" s="96" t="s">
        <v>95</v>
      </c>
      <c r="BC74" s="97"/>
      <c r="BD74" s="97"/>
      <c r="BE74" s="97"/>
      <c r="BF74" s="98"/>
      <c r="BG74" s="102" t="s">
        <v>170</v>
      </c>
      <c r="BH74" s="103"/>
      <c r="BI74" s="103"/>
      <c r="BJ74" s="103"/>
      <c r="BK74" s="104"/>
      <c r="CA74" t="s">
        <v>29</v>
      </c>
    </row>
    <row r="75" spans="1:79" s="25" customFormat="1" ht="12.75" customHeight="1" x14ac:dyDescent="0.2">
      <c r="A75" s="40">
        <v>2210</v>
      </c>
      <c r="B75" s="41"/>
      <c r="C75" s="41"/>
      <c r="D75" s="58"/>
      <c r="E75" s="35" t="s">
        <v>176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53">
        <v>1350000</v>
      </c>
      <c r="Y75" s="54"/>
      <c r="Z75" s="54"/>
      <c r="AA75" s="54"/>
      <c r="AB75" s="55"/>
      <c r="AC75" s="53">
        <v>0</v>
      </c>
      <c r="AD75" s="54"/>
      <c r="AE75" s="54"/>
      <c r="AF75" s="54"/>
      <c r="AG75" s="55"/>
      <c r="AH75" s="53">
        <v>0</v>
      </c>
      <c r="AI75" s="54"/>
      <c r="AJ75" s="54"/>
      <c r="AK75" s="54"/>
      <c r="AL75" s="55"/>
      <c r="AM75" s="53">
        <f>IF(ISNUMBER(X75),X75,0)+IF(ISNUMBER(AC75),AC75,0)</f>
        <v>1350000</v>
      </c>
      <c r="AN75" s="54"/>
      <c r="AO75" s="54"/>
      <c r="AP75" s="54"/>
      <c r="AQ75" s="55"/>
      <c r="AR75" s="53">
        <v>1350000</v>
      </c>
      <c r="AS75" s="54"/>
      <c r="AT75" s="54"/>
      <c r="AU75" s="54"/>
      <c r="AV75" s="55"/>
      <c r="AW75" s="53">
        <v>0</v>
      </c>
      <c r="AX75" s="54"/>
      <c r="AY75" s="54"/>
      <c r="AZ75" s="54"/>
      <c r="BA75" s="55"/>
      <c r="BB75" s="53">
        <v>0</v>
      </c>
      <c r="BC75" s="54"/>
      <c r="BD75" s="54"/>
      <c r="BE75" s="54"/>
      <c r="BF75" s="55"/>
      <c r="BG75" s="56">
        <f>IF(ISNUMBER(AR75),AR75,0)+IF(ISNUMBER(AW75),AW75,0)</f>
        <v>1350000</v>
      </c>
      <c r="BH75" s="56"/>
      <c r="BI75" s="56"/>
      <c r="BJ75" s="56"/>
      <c r="BK75" s="56"/>
      <c r="CA75" s="25" t="s">
        <v>30</v>
      </c>
    </row>
    <row r="76" spans="1:79" s="25" customFormat="1" ht="12.75" customHeight="1" x14ac:dyDescent="0.2">
      <c r="A76" s="40">
        <v>2240</v>
      </c>
      <c r="B76" s="41"/>
      <c r="C76" s="41"/>
      <c r="D76" s="58"/>
      <c r="E76" s="35" t="s">
        <v>177</v>
      </c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7"/>
      <c r="X76" s="53">
        <v>200000</v>
      </c>
      <c r="Y76" s="54"/>
      <c r="Z76" s="54"/>
      <c r="AA76" s="54"/>
      <c r="AB76" s="55"/>
      <c r="AC76" s="53">
        <v>0</v>
      </c>
      <c r="AD76" s="54"/>
      <c r="AE76" s="54"/>
      <c r="AF76" s="54"/>
      <c r="AG76" s="55"/>
      <c r="AH76" s="53">
        <v>0</v>
      </c>
      <c r="AI76" s="54"/>
      <c r="AJ76" s="54"/>
      <c r="AK76" s="54"/>
      <c r="AL76" s="55"/>
      <c r="AM76" s="53">
        <f>IF(ISNUMBER(X76),X76,0)+IF(ISNUMBER(AC76),AC76,0)</f>
        <v>200000</v>
      </c>
      <c r="AN76" s="54"/>
      <c r="AO76" s="54"/>
      <c r="AP76" s="54"/>
      <c r="AQ76" s="55"/>
      <c r="AR76" s="53">
        <v>200000</v>
      </c>
      <c r="AS76" s="54"/>
      <c r="AT76" s="54"/>
      <c r="AU76" s="54"/>
      <c r="AV76" s="55"/>
      <c r="AW76" s="53">
        <v>0</v>
      </c>
      <c r="AX76" s="54"/>
      <c r="AY76" s="54"/>
      <c r="AZ76" s="54"/>
      <c r="BA76" s="55"/>
      <c r="BB76" s="53">
        <v>0</v>
      </c>
      <c r="BC76" s="54"/>
      <c r="BD76" s="54"/>
      <c r="BE76" s="54"/>
      <c r="BF76" s="55"/>
      <c r="BG76" s="56">
        <f>IF(ISNUMBER(AR76),AR76,0)+IF(ISNUMBER(AW76),AW76,0)</f>
        <v>200000</v>
      </c>
      <c r="BH76" s="56"/>
      <c r="BI76" s="56"/>
      <c r="BJ76" s="56"/>
      <c r="BK76" s="56"/>
    </row>
    <row r="77" spans="1:79" s="25" customFormat="1" ht="12.75" customHeight="1" x14ac:dyDescent="0.2">
      <c r="A77" s="40">
        <v>2275</v>
      </c>
      <c r="B77" s="41"/>
      <c r="C77" s="41"/>
      <c r="D77" s="58"/>
      <c r="E77" s="35" t="s">
        <v>178</v>
      </c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  <c r="X77" s="53">
        <v>300000</v>
      </c>
      <c r="Y77" s="54"/>
      <c r="Z77" s="54"/>
      <c r="AA77" s="54"/>
      <c r="AB77" s="55"/>
      <c r="AC77" s="53">
        <v>0</v>
      </c>
      <c r="AD77" s="54"/>
      <c r="AE77" s="54"/>
      <c r="AF77" s="54"/>
      <c r="AG77" s="55"/>
      <c r="AH77" s="53">
        <v>0</v>
      </c>
      <c r="AI77" s="54"/>
      <c r="AJ77" s="54"/>
      <c r="AK77" s="54"/>
      <c r="AL77" s="55"/>
      <c r="AM77" s="53">
        <f>IF(ISNUMBER(X77),X77,0)+IF(ISNUMBER(AC77),AC77,0)</f>
        <v>300000</v>
      </c>
      <c r="AN77" s="54"/>
      <c r="AO77" s="54"/>
      <c r="AP77" s="54"/>
      <c r="AQ77" s="55"/>
      <c r="AR77" s="53">
        <v>300000</v>
      </c>
      <c r="AS77" s="54"/>
      <c r="AT77" s="54"/>
      <c r="AU77" s="54"/>
      <c r="AV77" s="55"/>
      <c r="AW77" s="53">
        <v>0</v>
      </c>
      <c r="AX77" s="54"/>
      <c r="AY77" s="54"/>
      <c r="AZ77" s="54"/>
      <c r="BA77" s="55"/>
      <c r="BB77" s="53">
        <v>0</v>
      </c>
      <c r="BC77" s="54"/>
      <c r="BD77" s="54"/>
      <c r="BE77" s="54"/>
      <c r="BF77" s="55"/>
      <c r="BG77" s="56">
        <f>IF(ISNUMBER(AR77),AR77,0)+IF(ISNUMBER(AW77),AW77,0)</f>
        <v>300000</v>
      </c>
      <c r="BH77" s="56"/>
      <c r="BI77" s="56"/>
      <c r="BJ77" s="56"/>
      <c r="BK77" s="56"/>
    </row>
    <row r="78" spans="1:79" s="25" customFormat="1" ht="25.5" customHeight="1" x14ac:dyDescent="0.2">
      <c r="A78" s="40">
        <v>3110</v>
      </c>
      <c r="B78" s="41"/>
      <c r="C78" s="41"/>
      <c r="D78" s="58"/>
      <c r="E78" s="35" t="s">
        <v>179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7"/>
      <c r="X78" s="53">
        <v>0</v>
      </c>
      <c r="Y78" s="54"/>
      <c r="Z78" s="54"/>
      <c r="AA78" s="54"/>
      <c r="AB78" s="55"/>
      <c r="AC78" s="53">
        <v>0</v>
      </c>
      <c r="AD78" s="54"/>
      <c r="AE78" s="54"/>
      <c r="AF78" s="54"/>
      <c r="AG78" s="55"/>
      <c r="AH78" s="53">
        <v>0</v>
      </c>
      <c r="AI78" s="54"/>
      <c r="AJ78" s="54"/>
      <c r="AK78" s="54"/>
      <c r="AL78" s="55"/>
      <c r="AM78" s="53">
        <f>IF(ISNUMBER(X78),X78,0)+IF(ISNUMBER(AC78),AC78,0)</f>
        <v>0</v>
      </c>
      <c r="AN78" s="54"/>
      <c r="AO78" s="54"/>
      <c r="AP78" s="54"/>
      <c r="AQ78" s="55"/>
      <c r="AR78" s="53">
        <v>0</v>
      </c>
      <c r="AS78" s="54"/>
      <c r="AT78" s="54"/>
      <c r="AU78" s="54"/>
      <c r="AV78" s="55"/>
      <c r="AW78" s="53">
        <v>0</v>
      </c>
      <c r="AX78" s="54"/>
      <c r="AY78" s="54"/>
      <c r="AZ78" s="54"/>
      <c r="BA78" s="55"/>
      <c r="BB78" s="53">
        <v>0</v>
      </c>
      <c r="BC78" s="54"/>
      <c r="BD78" s="54"/>
      <c r="BE78" s="54"/>
      <c r="BF78" s="55"/>
      <c r="BG78" s="56">
        <f>IF(ISNUMBER(AR78),AR78,0)+IF(ISNUMBER(AW78),AW78,0)</f>
        <v>0</v>
      </c>
      <c r="BH78" s="56"/>
      <c r="BI78" s="56"/>
      <c r="BJ78" s="56"/>
      <c r="BK78" s="56"/>
    </row>
    <row r="79" spans="1:79" s="6" customFormat="1" ht="12.75" customHeight="1" x14ac:dyDescent="0.2">
      <c r="A79" s="45"/>
      <c r="B79" s="46"/>
      <c r="C79" s="46"/>
      <c r="D79" s="57"/>
      <c r="E79" s="29" t="s">
        <v>147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X79" s="49">
        <v>1850000</v>
      </c>
      <c r="Y79" s="50"/>
      <c r="Z79" s="50"/>
      <c r="AA79" s="50"/>
      <c r="AB79" s="51"/>
      <c r="AC79" s="49">
        <v>0</v>
      </c>
      <c r="AD79" s="50"/>
      <c r="AE79" s="50"/>
      <c r="AF79" s="50"/>
      <c r="AG79" s="51"/>
      <c r="AH79" s="49">
        <v>0</v>
      </c>
      <c r="AI79" s="50"/>
      <c r="AJ79" s="50"/>
      <c r="AK79" s="50"/>
      <c r="AL79" s="51"/>
      <c r="AM79" s="49">
        <f>IF(ISNUMBER(X79),X79,0)+IF(ISNUMBER(AC79),AC79,0)</f>
        <v>1850000</v>
      </c>
      <c r="AN79" s="50"/>
      <c r="AO79" s="50"/>
      <c r="AP79" s="50"/>
      <c r="AQ79" s="51"/>
      <c r="AR79" s="49">
        <v>1850000</v>
      </c>
      <c r="AS79" s="50"/>
      <c r="AT79" s="50"/>
      <c r="AU79" s="50"/>
      <c r="AV79" s="51"/>
      <c r="AW79" s="49">
        <v>0</v>
      </c>
      <c r="AX79" s="50"/>
      <c r="AY79" s="50"/>
      <c r="AZ79" s="50"/>
      <c r="BA79" s="51"/>
      <c r="BB79" s="49">
        <v>0</v>
      </c>
      <c r="BC79" s="50"/>
      <c r="BD79" s="50"/>
      <c r="BE79" s="50"/>
      <c r="BF79" s="51"/>
      <c r="BG79" s="52">
        <f>IF(ISNUMBER(AR79),AR79,0)+IF(ISNUMBER(AW79),AW79,0)</f>
        <v>1850000</v>
      </c>
      <c r="BH79" s="52"/>
      <c r="BI79" s="52"/>
      <c r="BJ79" s="52"/>
      <c r="BK79" s="52"/>
    </row>
    <row r="81" spans="1:79" ht="14.25" customHeight="1" x14ac:dyDescent="0.2">
      <c r="A81" s="69" t="s">
        <v>265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</row>
    <row r="82" spans="1:79" ht="15" customHeight="1" x14ac:dyDescent="0.2">
      <c r="A82" s="85" t="s">
        <v>236</v>
      </c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</row>
    <row r="83" spans="1:79" ht="23.1" customHeight="1" x14ac:dyDescent="0.2">
      <c r="A83" s="111" t="s">
        <v>119</v>
      </c>
      <c r="B83" s="112"/>
      <c r="C83" s="112"/>
      <c r="D83" s="112"/>
      <c r="E83" s="113"/>
      <c r="F83" s="87" t="s">
        <v>19</v>
      </c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9"/>
      <c r="X83" s="43" t="s">
        <v>258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82" t="s">
        <v>263</v>
      </c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4"/>
    </row>
    <row r="84" spans="1:79" ht="53.25" customHeight="1" x14ac:dyDescent="0.2">
      <c r="A84" s="114"/>
      <c r="B84" s="115"/>
      <c r="C84" s="115"/>
      <c r="D84" s="115"/>
      <c r="E84" s="116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2"/>
      <c r="X84" s="82" t="s">
        <v>4</v>
      </c>
      <c r="Y84" s="83"/>
      <c r="Z84" s="83"/>
      <c r="AA84" s="83"/>
      <c r="AB84" s="84"/>
      <c r="AC84" s="82" t="s">
        <v>3</v>
      </c>
      <c r="AD84" s="83"/>
      <c r="AE84" s="83"/>
      <c r="AF84" s="83"/>
      <c r="AG84" s="84"/>
      <c r="AH84" s="105" t="s">
        <v>116</v>
      </c>
      <c r="AI84" s="106"/>
      <c r="AJ84" s="106"/>
      <c r="AK84" s="106"/>
      <c r="AL84" s="107"/>
      <c r="AM84" s="82" t="s">
        <v>5</v>
      </c>
      <c r="AN84" s="83"/>
      <c r="AO84" s="83"/>
      <c r="AP84" s="83"/>
      <c r="AQ84" s="84"/>
      <c r="AR84" s="82" t="s">
        <v>4</v>
      </c>
      <c r="AS84" s="83"/>
      <c r="AT84" s="83"/>
      <c r="AU84" s="83"/>
      <c r="AV84" s="84"/>
      <c r="AW84" s="82" t="s">
        <v>3</v>
      </c>
      <c r="AX84" s="83"/>
      <c r="AY84" s="83"/>
      <c r="AZ84" s="83"/>
      <c r="BA84" s="84"/>
      <c r="BB84" s="75" t="s">
        <v>116</v>
      </c>
      <c r="BC84" s="75"/>
      <c r="BD84" s="75"/>
      <c r="BE84" s="75"/>
      <c r="BF84" s="75"/>
      <c r="BG84" s="82" t="s">
        <v>96</v>
      </c>
      <c r="BH84" s="83"/>
      <c r="BI84" s="83"/>
      <c r="BJ84" s="83"/>
      <c r="BK84" s="84"/>
    </row>
    <row r="85" spans="1:79" ht="15" customHeight="1" x14ac:dyDescent="0.2">
      <c r="A85" s="82">
        <v>1</v>
      </c>
      <c r="B85" s="83"/>
      <c r="C85" s="83"/>
      <c r="D85" s="83"/>
      <c r="E85" s="84"/>
      <c r="F85" s="82">
        <v>2</v>
      </c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4"/>
      <c r="X85" s="82">
        <v>3</v>
      </c>
      <c r="Y85" s="83"/>
      <c r="Z85" s="83"/>
      <c r="AA85" s="83"/>
      <c r="AB85" s="84"/>
      <c r="AC85" s="82">
        <v>4</v>
      </c>
      <c r="AD85" s="83"/>
      <c r="AE85" s="83"/>
      <c r="AF85" s="83"/>
      <c r="AG85" s="84"/>
      <c r="AH85" s="82">
        <v>5</v>
      </c>
      <c r="AI85" s="83"/>
      <c r="AJ85" s="83"/>
      <c r="AK85" s="83"/>
      <c r="AL85" s="84"/>
      <c r="AM85" s="82">
        <v>6</v>
      </c>
      <c r="AN85" s="83"/>
      <c r="AO85" s="83"/>
      <c r="AP85" s="83"/>
      <c r="AQ85" s="84"/>
      <c r="AR85" s="82">
        <v>7</v>
      </c>
      <c r="AS85" s="83"/>
      <c r="AT85" s="83"/>
      <c r="AU85" s="83"/>
      <c r="AV85" s="84"/>
      <c r="AW85" s="82">
        <v>8</v>
      </c>
      <c r="AX85" s="83"/>
      <c r="AY85" s="83"/>
      <c r="AZ85" s="83"/>
      <c r="BA85" s="84"/>
      <c r="BB85" s="82">
        <v>9</v>
      </c>
      <c r="BC85" s="83"/>
      <c r="BD85" s="83"/>
      <c r="BE85" s="83"/>
      <c r="BF85" s="84"/>
      <c r="BG85" s="82">
        <v>10</v>
      </c>
      <c r="BH85" s="83"/>
      <c r="BI85" s="83"/>
      <c r="BJ85" s="83"/>
      <c r="BK85" s="84"/>
    </row>
    <row r="86" spans="1:79" s="1" customFormat="1" ht="15" hidden="1" customHeight="1" x14ac:dyDescent="0.2">
      <c r="A86" s="96" t="s">
        <v>64</v>
      </c>
      <c r="B86" s="97"/>
      <c r="C86" s="97"/>
      <c r="D86" s="97"/>
      <c r="E86" s="98"/>
      <c r="F86" s="96" t="s">
        <v>57</v>
      </c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8"/>
      <c r="X86" s="96" t="s">
        <v>60</v>
      </c>
      <c r="Y86" s="97"/>
      <c r="Z86" s="97"/>
      <c r="AA86" s="97"/>
      <c r="AB86" s="98"/>
      <c r="AC86" s="96" t="s">
        <v>61</v>
      </c>
      <c r="AD86" s="97"/>
      <c r="AE86" s="97"/>
      <c r="AF86" s="97"/>
      <c r="AG86" s="98"/>
      <c r="AH86" s="96" t="s">
        <v>94</v>
      </c>
      <c r="AI86" s="97"/>
      <c r="AJ86" s="97"/>
      <c r="AK86" s="97"/>
      <c r="AL86" s="98"/>
      <c r="AM86" s="102" t="s">
        <v>170</v>
      </c>
      <c r="AN86" s="103"/>
      <c r="AO86" s="103"/>
      <c r="AP86" s="103"/>
      <c r="AQ86" s="104"/>
      <c r="AR86" s="96" t="s">
        <v>62</v>
      </c>
      <c r="AS86" s="97"/>
      <c r="AT86" s="97"/>
      <c r="AU86" s="97"/>
      <c r="AV86" s="98"/>
      <c r="AW86" s="96" t="s">
        <v>63</v>
      </c>
      <c r="AX86" s="97"/>
      <c r="AY86" s="97"/>
      <c r="AZ86" s="97"/>
      <c r="BA86" s="98"/>
      <c r="BB86" s="96" t="s">
        <v>95</v>
      </c>
      <c r="BC86" s="97"/>
      <c r="BD86" s="97"/>
      <c r="BE86" s="97"/>
      <c r="BF86" s="98"/>
      <c r="BG86" s="102" t="s">
        <v>170</v>
      </c>
      <c r="BH86" s="103"/>
      <c r="BI86" s="103"/>
      <c r="BJ86" s="103"/>
      <c r="BK86" s="104"/>
      <c r="CA86" t="s">
        <v>31</v>
      </c>
    </row>
    <row r="87" spans="1:79" s="6" customFormat="1" ht="12.75" customHeight="1" x14ac:dyDescent="0.2">
      <c r="A87" s="45"/>
      <c r="B87" s="46"/>
      <c r="C87" s="46"/>
      <c r="D87" s="46"/>
      <c r="E87" s="57"/>
      <c r="F87" s="45" t="s">
        <v>147</v>
      </c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57"/>
      <c r="X87" s="108"/>
      <c r="Y87" s="109"/>
      <c r="Z87" s="109"/>
      <c r="AA87" s="109"/>
      <c r="AB87" s="110"/>
      <c r="AC87" s="108"/>
      <c r="AD87" s="109"/>
      <c r="AE87" s="109"/>
      <c r="AF87" s="109"/>
      <c r="AG87" s="110"/>
      <c r="AH87" s="52"/>
      <c r="AI87" s="52"/>
      <c r="AJ87" s="52"/>
      <c r="AK87" s="52"/>
      <c r="AL87" s="52"/>
      <c r="AM87" s="52">
        <f>IF(ISNUMBER(X87),X87,0)+IF(ISNUMBER(AC87),AC87,0)</f>
        <v>0</v>
      </c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>
        <f>IF(ISNUMBER(AR87),AR87,0)+IF(ISNUMBER(AW87),AW87,0)</f>
        <v>0</v>
      </c>
      <c r="BH87" s="52"/>
      <c r="BI87" s="52"/>
      <c r="BJ87" s="52"/>
      <c r="BK87" s="52"/>
      <c r="CA87" s="6" t="s">
        <v>32</v>
      </c>
    </row>
    <row r="90" spans="1:79" ht="14.25" customHeight="1" x14ac:dyDescent="0.2">
      <c r="A90" s="69" t="s">
        <v>120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</row>
    <row r="91" spans="1:79" ht="14.25" customHeight="1" x14ac:dyDescent="0.2">
      <c r="A91" s="69" t="s">
        <v>251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</row>
    <row r="92" spans="1:79" ht="15" customHeight="1" x14ac:dyDescent="0.2">
      <c r="A92" s="85" t="s">
        <v>236</v>
      </c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5"/>
      <c r="BA92" s="85"/>
      <c r="BB92" s="85"/>
      <c r="BC92" s="85"/>
      <c r="BD92" s="85"/>
      <c r="BE92" s="85"/>
      <c r="BF92" s="85"/>
      <c r="BG92" s="85"/>
      <c r="BH92" s="85"/>
      <c r="BI92" s="85"/>
      <c r="BJ92" s="85"/>
      <c r="BK92" s="85"/>
      <c r="BL92" s="85"/>
      <c r="BM92" s="85"/>
      <c r="BN92" s="85"/>
      <c r="BO92" s="85"/>
      <c r="BP92" s="85"/>
      <c r="BQ92" s="85"/>
      <c r="BR92" s="85"/>
      <c r="BS92" s="85"/>
      <c r="BT92" s="85"/>
      <c r="BU92" s="85"/>
      <c r="BV92" s="85"/>
      <c r="BW92" s="85"/>
      <c r="BX92" s="85"/>
      <c r="BY92" s="85"/>
    </row>
    <row r="93" spans="1:79" ht="23.1" customHeight="1" x14ac:dyDescent="0.2">
      <c r="A93" s="87" t="s">
        <v>6</v>
      </c>
      <c r="B93" s="88"/>
      <c r="C93" s="88"/>
      <c r="D93" s="87" t="s">
        <v>121</v>
      </c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82" t="s">
        <v>237</v>
      </c>
      <c r="V93" s="83"/>
      <c r="W93" s="83"/>
      <c r="X93" s="83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4"/>
      <c r="AN93" s="82" t="s">
        <v>240</v>
      </c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4"/>
      <c r="BG93" s="43" t="s">
        <v>248</v>
      </c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</row>
    <row r="94" spans="1:79" ht="52.5" customHeight="1" x14ac:dyDescent="0.2">
      <c r="A94" s="90"/>
      <c r="B94" s="91"/>
      <c r="C94" s="91"/>
      <c r="D94" s="90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2"/>
      <c r="U94" s="82" t="s">
        <v>4</v>
      </c>
      <c r="V94" s="83"/>
      <c r="W94" s="83"/>
      <c r="X94" s="83"/>
      <c r="Y94" s="84"/>
      <c r="Z94" s="82" t="s">
        <v>3</v>
      </c>
      <c r="AA94" s="83"/>
      <c r="AB94" s="83"/>
      <c r="AC94" s="83"/>
      <c r="AD94" s="84"/>
      <c r="AE94" s="105" t="s">
        <v>116</v>
      </c>
      <c r="AF94" s="106"/>
      <c r="AG94" s="106"/>
      <c r="AH94" s="107"/>
      <c r="AI94" s="82" t="s">
        <v>5</v>
      </c>
      <c r="AJ94" s="83"/>
      <c r="AK94" s="83"/>
      <c r="AL94" s="83"/>
      <c r="AM94" s="84"/>
      <c r="AN94" s="82" t="s">
        <v>4</v>
      </c>
      <c r="AO94" s="83"/>
      <c r="AP94" s="83"/>
      <c r="AQ94" s="83"/>
      <c r="AR94" s="84"/>
      <c r="AS94" s="82" t="s">
        <v>3</v>
      </c>
      <c r="AT94" s="83"/>
      <c r="AU94" s="83"/>
      <c r="AV94" s="83"/>
      <c r="AW94" s="84"/>
      <c r="AX94" s="105" t="s">
        <v>116</v>
      </c>
      <c r="AY94" s="106"/>
      <c r="AZ94" s="106"/>
      <c r="BA94" s="107"/>
      <c r="BB94" s="82" t="s">
        <v>96</v>
      </c>
      <c r="BC94" s="83"/>
      <c r="BD94" s="83"/>
      <c r="BE94" s="83"/>
      <c r="BF94" s="84"/>
      <c r="BG94" s="82" t="s">
        <v>4</v>
      </c>
      <c r="BH94" s="83"/>
      <c r="BI94" s="83"/>
      <c r="BJ94" s="83"/>
      <c r="BK94" s="84"/>
      <c r="BL94" s="43" t="s">
        <v>3</v>
      </c>
      <c r="BM94" s="43"/>
      <c r="BN94" s="43"/>
      <c r="BO94" s="43"/>
      <c r="BP94" s="43"/>
      <c r="BQ94" s="75" t="s">
        <v>116</v>
      </c>
      <c r="BR94" s="75"/>
      <c r="BS94" s="75"/>
      <c r="BT94" s="75"/>
      <c r="BU94" s="82" t="s">
        <v>97</v>
      </c>
      <c r="BV94" s="83"/>
      <c r="BW94" s="83"/>
      <c r="BX94" s="83"/>
      <c r="BY94" s="84"/>
    </row>
    <row r="95" spans="1:79" ht="15" customHeight="1" x14ac:dyDescent="0.2">
      <c r="A95" s="82">
        <v>1</v>
      </c>
      <c r="B95" s="83"/>
      <c r="C95" s="83"/>
      <c r="D95" s="82">
        <v>2</v>
      </c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4"/>
      <c r="U95" s="82">
        <v>3</v>
      </c>
      <c r="V95" s="83"/>
      <c r="W95" s="83"/>
      <c r="X95" s="83"/>
      <c r="Y95" s="84"/>
      <c r="Z95" s="82">
        <v>4</v>
      </c>
      <c r="AA95" s="83"/>
      <c r="AB95" s="83"/>
      <c r="AC95" s="83"/>
      <c r="AD95" s="84"/>
      <c r="AE95" s="82">
        <v>5</v>
      </c>
      <c r="AF95" s="83"/>
      <c r="AG95" s="83"/>
      <c r="AH95" s="84"/>
      <c r="AI95" s="82">
        <v>6</v>
      </c>
      <c r="AJ95" s="83"/>
      <c r="AK95" s="83"/>
      <c r="AL95" s="83"/>
      <c r="AM95" s="84"/>
      <c r="AN95" s="82">
        <v>7</v>
      </c>
      <c r="AO95" s="83"/>
      <c r="AP95" s="83"/>
      <c r="AQ95" s="83"/>
      <c r="AR95" s="84"/>
      <c r="AS95" s="82">
        <v>8</v>
      </c>
      <c r="AT95" s="83"/>
      <c r="AU95" s="83"/>
      <c r="AV95" s="83"/>
      <c r="AW95" s="84"/>
      <c r="AX95" s="43">
        <v>9</v>
      </c>
      <c r="AY95" s="43"/>
      <c r="AZ95" s="43"/>
      <c r="BA95" s="43"/>
      <c r="BB95" s="82">
        <v>10</v>
      </c>
      <c r="BC95" s="83"/>
      <c r="BD95" s="83"/>
      <c r="BE95" s="83"/>
      <c r="BF95" s="84"/>
      <c r="BG95" s="82">
        <v>11</v>
      </c>
      <c r="BH95" s="83"/>
      <c r="BI95" s="83"/>
      <c r="BJ95" s="83"/>
      <c r="BK95" s="84"/>
      <c r="BL95" s="43">
        <v>12</v>
      </c>
      <c r="BM95" s="43"/>
      <c r="BN95" s="43"/>
      <c r="BO95" s="43"/>
      <c r="BP95" s="43"/>
      <c r="BQ95" s="82">
        <v>13</v>
      </c>
      <c r="BR95" s="83"/>
      <c r="BS95" s="83"/>
      <c r="BT95" s="84"/>
      <c r="BU95" s="82">
        <v>14</v>
      </c>
      <c r="BV95" s="83"/>
      <c r="BW95" s="83"/>
      <c r="BX95" s="83"/>
      <c r="BY95" s="84"/>
    </row>
    <row r="96" spans="1:79" s="1" customFormat="1" ht="14.25" hidden="1" customHeight="1" x14ac:dyDescent="0.2">
      <c r="A96" s="96" t="s">
        <v>69</v>
      </c>
      <c r="B96" s="97"/>
      <c r="C96" s="97"/>
      <c r="D96" s="96" t="s">
        <v>57</v>
      </c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73" t="s">
        <v>65</v>
      </c>
      <c r="V96" s="73"/>
      <c r="W96" s="73"/>
      <c r="X96" s="73"/>
      <c r="Y96" s="73"/>
      <c r="Z96" s="73" t="s">
        <v>66</v>
      </c>
      <c r="AA96" s="73"/>
      <c r="AB96" s="73"/>
      <c r="AC96" s="73"/>
      <c r="AD96" s="73"/>
      <c r="AE96" s="73" t="s">
        <v>91</v>
      </c>
      <c r="AF96" s="73"/>
      <c r="AG96" s="73"/>
      <c r="AH96" s="73"/>
      <c r="AI96" s="93" t="s">
        <v>169</v>
      </c>
      <c r="AJ96" s="93"/>
      <c r="AK96" s="93"/>
      <c r="AL96" s="93"/>
      <c r="AM96" s="93"/>
      <c r="AN96" s="73" t="s">
        <v>67</v>
      </c>
      <c r="AO96" s="73"/>
      <c r="AP96" s="73"/>
      <c r="AQ96" s="73"/>
      <c r="AR96" s="73"/>
      <c r="AS96" s="73" t="s">
        <v>68</v>
      </c>
      <c r="AT96" s="73"/>
      <c r="AU96" s="73"/>
      <c r="AV96" s="73"/>
      <c r="AW96" s="73"/>
      <c r="AX96" s="73" t="s">
        <v>92</v>
      </c>
      <c r="AY96" s="73"/>
      <c r="AZ96" s="73"/>
      <c r="BA96" s="73"/>
      <c r="BB96" s="93" t="s">
        <v>169</v>
      </c>
      <c r="BC96" s="93"/>
      <c r="BD96" s="93"/>
      <c r="BE96" s="93"/>
      <c r="BF96" s="93"/>
      <c r="BG96" s="73" t="s">
        <v>58</v>
      </c>
      <c r="BH96" s="73"/>
      <c r="BI96" s="73"/>
      <c r="BJ96" s="73"/>
      <c r="BK96" s="73"/>
      <c r="BL96" s="73" t="s">
        <v>59</v>
      </c>
      <c r="BM96" s="73"/>
      <c r="BN96" s="73"/>
      <c r="BO96" s="73"/>
      <c r="BP96" s="73"/>
      <c r="BQ96" s="73" t="s">
        <v>93</v>
      </c>
      <c r="BR96" s="73"/>
      <c r="BS96" s="73"/>
      <c r="BT96" s="73"/>
      <c r="BU96" s="93" t="s">
        <v>169</v>
      </c>
      <c r="BV96" s="93"/>
      <c r="BW96" s="93"/>
      <c r="BX96" s="93"/>
      <c r="BY96" s="93"/>
      <c r="CA96" t="s">
        <v>33</v>
      </c>
    </row>
    <row r="97" spans="1:79" s="25" customFormat="1" ht="38.25" customHeight="1" x14ac:dyDescent="0.2">
      <c r="A97" s="40">
        <v>1</v>
      </c>
      <c r="B97" s="41"/>
      <c r="C97" s="41"/>
      <c r="D97" s="35" t="s">
        <v>180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  <c r="U97" s="53">
        <v>73497</v>
      </c>
      <c r="V97" s="54"/>
      <c r="W97" s="54"/>
      <c r="X97" s="54"/>
      <c r="Y97" s="55"/>
      <c r="Z97" s="53">
        <v>0</v>
      </c>
      <c r="AA97" s="54"/>
      <c r="AB97" s="54"/>
      <c r="AC97" s="54"/>
      <c r="AD97" s="55"/>
      <c r="AE97" s="53">
        <v>0</v>
      </c>
      <c r="AF97" s="54"/>
      <c r="AG97" s="54"/>
      <c r="AH97" s="55"/>
      <c r="AI97" s="53">
        <f>IF(ISNUMBER(U97),U97,0)+IF(ISNUMBER(Z97),Z97,0)</f>
        <v>73497</v>
      </c>
      <c r="AJ97" s="54"/>
      <c r="AK97" s="54"/>
      <c r="AL97" s="54"/>
      <c r="AM97" s="55"/>
      <c r="AN97" s="53">
        <v>150000</v>
      </c>
      <c r="AO97" s="54"/>
      <c r="AP97" s="54"/>
      <c r="AQ97" s="54"/>
      <c r="AR97" s="55"/>
      <c r="AS97" s="53">
        <v>0</v>
      </c>
      <c r="AT97" s="54"/>
      <c r="AU97" s="54"/>
      <c r="AV97" s="54"/>
      <c r="AW97" s="55"/>
      <c r="AX97" s="53">
        <v>0</v>
      </c>
      <c r="AY97" s="54"/>
      <c r="AZ97" s="54"/>
      <c r="BA97" s="55"/>
      <c r="BB97" s="53">
        <f>IF(ISNUMBER(AN97),AN97,0)+IF(ISNUMBER(AS97),AS97,0)</f>
        <v>150000</v>
      </c>
      <c r="BC97" s="54"/>
      <c r="BD97" s="54"/>
      <c r="BE97" s="54"/>
      <c r="BF97" s="55"/>
      <c r="BG97" s="53">
        <v>100000</v>
      </c>
      <c r="BH97" s="54"/>
      <c r="BI97" s="54"/>
      <c r="BJ97" s="54"/>
      <c r="BK97" s="55"/>
      <c r="BL97" s="53">
        <v>0</v>
      </c>
      <c r="BM97" s="54"/>
      <c r="BN97" s="54"/>
      <c r="BO97" s="54"/>
      <c r="BP97" s="55"/>
      <c r="BQ97" s="53">
        <v>0</v>
      </c>
      <c r="BR97" s="54"/>
      <c r="BS97" s="54"/>
      <c r="BT97" s="55"/>
      <c r="BU97" s="53">
        <f>IF(ISNUMBER(BG97),BG97,0)+IF(ISNUMBER(BL97),BL97,0)</f>
        <v>100000</v>
      </c>
      <c r="BV97" s="54"/>
      <c r="BW97" s="54"/>
      <c r="BX97" s="54"/>
      <c r="BY97" s="55"/>
      <c r="CA97" s="25" t="s">
        <v>34</v>
      </c>
    </row>
    <row r="98" spans="1:79" s="25" customFormat="1" ht="25.5" customHeight="1" x14ac:dyDescent="0.2">
      <c r="A98" s="40">
        <v>2</v>
      </c>
      <c r="B98" s="41"/>
      <c r="C98" s="41"/>
      <c r="D98" s="35" t="s">
        <v>181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7"/>
      <c r="U98" s="53">
        <v>2284697</v>
      </c>
      <c r="V98" s="54"/>
      <c r="W98" s="54"/>
      <c r="X98" s="54"/>
      <c r="Y98" s="55"/>
      <c r="Z98" s="53">
        <v>0</v>
      </c>
      <c r="AA98" s="54"/>
      <c r="AB98" s="54"/>
      <c r="AC98" s="54"/>
      <c r="AD98" s="55"/>
      <c r="AE98" s="53">
        <v>0</v>
      </c>
      <c r="AF98" s="54"/>
      <c r="AG98" s="54"/>
      <c r="AH98" s="55"/>
      <c r="AI98" s="53">
        <f>IF(ISNUMBER(U98),U98,0)+IF(ISNUMBER(Z98),Z98,0)</f>
        <v>2284697</v>
      </c>
      <c r="AJ98" s="54"/>
      <c r="AK98" s="54"/>
      <c r="AL98" s="54"/>
      <c r="AM98" s="55"/>
      <c r="AN98" s="53">
        <v>1694500</v>
      </c>
      <c r="AO98" s="54"/>
      <c r="AP98" s="54"/>
      <c r="AQ98" s="54"/>
      <c r="AR98" s="55"/>
      <c r="AS98" s="53">
        <v>0</v>
      </c>
      <c r="AT98" s="54"/>
      <c r="AU98" s="54"/>
      <c r="AV98" s="54"/>
      <c r="AW98" s="55"/>
      <c r="AX98" s="53">
        <v>0</v>
      </c>
      <c r="AY98" s="54"/>
      <c r="AZ98" s="54"/>
      <c r="BA98" s="55"/>
      <c r="BB98" s="53">
        <f>IF(ISNUMBER(AN98),AN98,0)+IF(ISNUMBER(AS98),AS98,0)</f>
        <v>1694500</v>
      </c>
      <c r="BC98" s="54"/>
      <c r="BD98" s="54"/>
      <c r="BE98" s="54"/>
      <c r="BF98" s="55"/>
      <c r="BG98" s="53">
        <v>1750000</v>
      </c>
      <c r="BH98" s="54"/>
      <c r="BI98" s="54"/>
      <c r="BJ98" s="54"/>
      <c r="BK98" s="55"/>
      <c r="BL98" s="53">
        <v>0</v>
      </c>
      <c r="BM98" s="54"/>
      <c r="BN98" s="54"/>
      <c r="BO98" s="54"/>
      <c r="BP98" s="55"/>
      <c r="BQ98" s="53">
        <v>0</v>
      </c>
      <c r="BR98" s="54"/>
      <c r="BS98" s="54"/>
      <c r="BT98" s="55"/>
      <c r="BU98" s="53">
        <f>IF(ISNUMBER(BG98),BG98,0)+IF(ISNUMBER(BL98),BL98,0)</f>
        <v>1750000</v>
      </c>
      <c r="BV98" s="54"/>
      <c r="BW98" s="54"/>
      <c r="BX98" s="54"/>
      <c r="BY98" s="55"/>
    </row>
    <row r="99" spans="1:79" s="25" customFormat="1" ht="38.25" customHeight="1" x14ac:dyDescent="0.2">
      <c r="A99" s="40">
        <v>3</v>
      </c>
      <c r="B99" s="41"/>
      <c r="C99" s="41"/>
      <c r="D99" s="35" t="s">
        <v>182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7"/>
      <c r="U99" s="53">
        <v>0</v>
      </c>
      <c r="V99" s="54"/>
      <c r="W99" s="54"/>
      <c r="X99" s="54"/>
      <c r="Y99" s="55"/>
      <c r="Z99" s="53">
        <v>8916457.5399999991</v>
      </c>
      <c r="AA99" s="54"/>
      <c r="AB99" s="54"/>
      <c r="AC99" s="54"/>
      <c r="AD99" s="55"/>
      <c r="AE99" s="53">
        <v>0</v>
      </c>
      <c r="AF99" s="54"/>
      <c r="AG99" s="54"/>
      <c r="AH99" s="55"/>
      <c r="AI99" s="53">
        <f>IF(ISNUMBER(U99),U99,0)+IF(ISNUMBER(Z99),Z99,0)</f>
        <v>8916457.5399999991</v>
      </c>
      <c r="AJ99" s="54"/>
      <c r="AK99" s="54"/>
      <c r="AL99" s="54"/>
      <c r="AM99" s="55"/>
      <c r="AN99" s="53">
        <v>0</v>
      </c>
      <c r="AO99" s="54"/>
      <c r="AP99" s="54"/>
      <c r="AQ99" s="54"/>
      <c r="AR99" s="55"/>
      <c r="AS99" s="53">
        <v>4693680.1500000004</v>
      </c>
      <c r="AT99" s="54"/>
      <c r="AU99" s="54"/>
      <c r="AV99" s="54"/>
      <c r="AW99" s="55"/>
      <c r="AX99" s="53">
        <v>0</v>
      </c>
      <c r="AY99" s="54"/>
      <c r="AZ99" s="54"/>
      <c r="BA99" s="55"/>
      <c r="BB99" s="53">
        <f>IF(ISNUMBER(AN99),AN99,0)+IF(ISNUMBER(AS99),AS99,0)</f>
        <v>4693680.1500000004</v>
      </c>
      <c r="BC99" s="54"/>
      <c r="BD99" s="54"/>
      <c r="BE99" s="54"/>
      <c r="BF99" s="55"/>
      <c r="BG99" s="53">
        <v>0</v>
      </c>
      <c r="BH99" s="54"/>
      <c r="BI99" s="54"/>
      <c r="BJ99" s="54"/>
      <c r="BK99" s="55"/>
      <c r="BL99" s="53">
        <v>0</v>
      </c>
      <c r="BM99" s="54"/>
      <c r="BN99" s="54"/>
      <c r="BO99" s="54"/>
      <c r="BP99" s="55"/>
      <c r="BQ99" s="53">
        <v>0</v>
      </c>
      <c r="BR99" s="54"/>
      <c r="BS99" s="54"/>
      <c r="BT99" s="55"/>
      <c r="BU99" s="53">
        <f>IF(ISNUMBER(BG99),BG99,0)+IF(ISNUMBER(BL99),BL99,0)</f>
        <v>0</v>
      </c>
      <c r="BV99" s="54"/>
      <c r="BW99" s="54"/>
      <c r="BX99" s="54"/>
      <c r="BY99" s="55"/>
    </row>
    <row r="100" spans="1:79" s="6" customFormat="1" ht="12.75" customHeight="1" x14ac:dyDescent="0.2">
      <c r="A100" s="45"/>
      <c r="B100" s="46"/>
      <c r="C100" s="46"/>
      <c r="D100" s="29" t="s">
        <v>147</v>
      </c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1"/>
      <c r="U100" s="49">
        <v>2358194</v>
      </c>
      <c r="V100" s="50"/>
      <c r="W100" s="50"/>
      <c r="X100" s="50"/>
      <c r="Y100" s="51"/>
      <c r="Z100" s="49">
        <v>8916457.5399999991</v>
      </c>
      <c r="AA100" s="50"/>
      <c r="AB100" s="50"/>
      <c r="AC100" s="50"/>
      <c r="AD100" s="51"/>
      <c r="AE100" s="49">
        <v>0</v>
      </c>
      <c r="AF100" s="50"/>
      <c r="AG100" s="50"/>
      <c r="AH100" s="51"/>
      <c r="AI100" s="49">
        <f>IF(ISNUMBER(U100),U100,0)+IF(ISNUMBER(Z100),Z100,0)</f>
        <v>11274651.539999999</v>
      </c>
      <c r="AJ100" s="50"/>
      <c r="AK100" s="50"/>
      <c r="AL100" s="50"/>
      <c r="AM100" s="51"/>
      <c r="AN100" s="49">
        <v>1844500</v>
      </c>
      <c r="AO100" s="50"/>
      <c r="AP100" s="50"/>
      <c r="AQ100" s="50"/>
      <c r="AR100" s="51"/>
      <c r="AS100" s="49">
        <v>4693680.1500000004</v>
      </c>
      <c r="AT100" s="50"/>
      <c r="AU100" s="50"/>
      <c r="AV100" s="50"/>
      <c r="AW100" s="51"/>
      <c r="AX100" s="49">
        <v>0</v>
      </c>
      <c r="AY100" s="50"/>
      <c r="AZ100" s="50"/>
      <c r="BA100" s="51"/>
      <c r="BB100" s="49">
        <f>IF(ISNUMBER(AN100),AN100,0)+IF(ISNUMBER(AS100),AS100,0)</f>
        <v>6538180.1500000004</v>
      </c>
      <c r="BC100" s="50"/>
      <c r="BD100" s="50"/>
      <c r="BE100" s="50"/>
      <c r="BF100" s="51"/>
      <c r="BG100" s="49">
        <v>1850000</v>
      </c>
      <c r="BH100" s="50"/>
      <c r="BI100" s="50"/>
      <c r="BJ100" s="50"/>
      <c r="BK100" s="51"/>
      <c r="BL100" s="49">
        <v>0</v>
      </c>
      <c r="BM100" s="50"/>
      <c r="BN100" s="50"/>
      <c r="BO100" s="50"/>
      <c r="BP100" s="51"/>
      <c r="BQ100" s="49">
        <v>0</v>
      </c>
      <c r="BR100" s="50"/>
      <c r="BS100" s="50"/>
      <c r="BT100" s="51"/>
      <c r="BU100" s="49">
        <f>IF(ISNUMBER(BG100),BG100,0)+IF(ISNUMBER(BL100),BL100,0)</f>
        <v>1850000</v>
      </c>
      <c r="BV100" s="50"/>
      <c r="BW100" s="50"/>
      <c r="BX100" s="50"/>
      <c r="BY100" s="51"/>
    </row>
    <row r="102" spans="1:79" ht="14.25" customHeight="1" x14ac:dyDescent="0.2">
      <c r="A102" s="69" t="s">
        <v>266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</row>
    <row r="103" spans="1:79" ht="15" customHeight="1" x14ac:dyDescent="0.2">
      <c r="A103" s="86" t="s">
        <v>236</v>
      </c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</row>
    <row r="104" spans="1:79" ht="23.1" customHeight="1" x14ac:dyDescent="0.2">
      <c r="A104" s="87" t="s">
        <v>6</v>
      </c>
      <c r="B104" s="88"/>
      <c r="C104" s="88"/>
      <c r="D104" s="87" t="s">
        <v>121</v>
      </c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9"/>
      <c r="U104" s="43" t="s">
        <v>258</v>
      </c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 t="s">
        <v>263</v>
      </c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</row>
    <row r="105" spans="1:79" ht="54" customHeight="1" x14ac:dyDescent="0.2">
      <c r="A105" s="90"/>
      <c r="B105" s="91"/>
      <c r="C105" s="91"/>
      <c r="D105" s="90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 t="s">
        <v>4</v>
      </c>
      <c r="V105" s="83"/>
      <c r="W105" s="83"/>
      <c r="X105" s="83"/>
      <c r="Y105" s="84"/>
      <c r="Z105" s="82" t="s">
        <v>3</v>
      </c>
      <c r="AA105" s="83"/>
      <c r="AB105" s="83"/>
      <c r="AC105" s="83"/>
      <c r="AD105" s="84"/>
      <c r="AE105" s="105" t="s">
        <v>116</v>
      </c>
      <c r="AF105" s="106"/>
      <c r="AG105" s="106"/>
      <c r="AH105" s="106"/>
      <c r="AI105" s="107"/>
      <c r="AJ105" s="82" t="s">
        <v>5</v>
      </c>
      <c r="AK105" s="83"/>
      <c r="AL105" s="83"/>
      <c r="AM105" s="83"/>
      <c r="AN105" s="84"/>
      <c r="AO105" s="82" t="s">
        <v>4</v>
      </c>
      <c r="AP105" s="83"/>
      <c r="AQ105" s="83"/>
      <c r="AR105" s="83"/>
      <c r="AS105" s="84"/>
      <c r="AT105" s="82" t="s">
        <v>3</v>
      </c>
      <c r="AU105" s="83"/>
      <c r="AV105" s="83"/>
      <c r="AW105" s="83"/>
      <c r="AX105" s="84"/>
      <c r="AY105" s="105" t="s">
        <v>116</v>
      </c>
      <c r="AZ105" s="106"/>
      <c r="BA105" s="106"/>
      <c r="BB105" s="106"/>
      <c r="BC105" s="107"/>
      <c r="BD105" s="43" t="s">
        <v>96</v>
      </c>
      <c r="BE105" s="43"/>
      <c r="BF105" s="43"/>
      <c r="BG105" s="43"/>
      <c r="BH105" s="43"/>
    </row>
    <row r="106" spans="1:79" ht="15" customHeight="1" x14ac:dyDescent="0.2">
      <c r="A106" s="82" t="s">
        <v>168</v>
      </c>
      <c r="B106" s="83"/>
      <c r="C106" s="83"/>
      <c r="D106" s="82">
        <v>2</v>
      </c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4"/>
      <c r="U106" s="82">
        <v>3</v>
      </c>
      <c r="V106" s="83"/>
      <c r="W106" s="83"/>
      <c r="X106" s="83"/>
      <c r="Y106" s="84"/>
      <c r="Z106" s="82">
        <v>4</v>
      </c>
      <c r="AA106" s="83"/>
      <c r="AB106" s="83"/>
      <c r="AC106" s="83"/>
      <c r="AD106" s="84"/>
      <c r="AE106" s="82">
        <v>5</v>
      </c>
      <c r="AF106" s="83"/>
      <c r="AG106" s="83"/>
      <c r="AH106" s="83"/>
      <c r="AI106" s="84"/>
      <c r="AJ106" s="82">
        <v>6</v>
      </c>
      <c r="AK106" s="83"/>
      <c r="AL106" s="83"/>
      <c r="AM106" s="83"/>
      <c r="AN106" s="84"/>
      <c r="AO106" s="82">
        <v>7</v>
      </c>
      <c r="AP106" s="83"/>
      <c r="AQ106" s="83"/>
      <c r="AR106" s="83"/>
      <c r="AS106" s="84"/>
      <c r="AT106" s="82">
        <v>8</v>
      </c>
      <c r="AU106" s="83"/>
      <c r="AV106" s="83"/>
      <c r="AW106" s="83"/>
      <c r="AX106" s="84"/>
      <c r="AY106" s="82">
        <v>9</v>
      </c>
      <c r="AZ106" s="83"/>
      <c r="BA106" s="83"/>
      <c r="BB106" s="83"/>
      <c r="BC106" s="84"/>
      <c r="BD106" s="82">
        <v>10</v>
      </c>
      <c r="BE106" s="83"/>
      <c r="BF106" s="83"/>
      <c r="BG106" s="83"/>
      <c r="BH106" s="84"/>
    </row>
    <row r="107" spans="1:79" s="1" customFormat="1" ht="12.75" hidden="1" customHeight="1" x14ac:dyDescent="0.2">
      <c r="A107" s="96" t="s">
        <v>69</v>
      </c>
      <c r="B107" s="97"/>
      <c r="C107" s="97"/>
      <c r="D107" s="96" t="s">
        <v>57</v>
      </c>
      <c r="E107" s="97"/>
      <c r="F107" s="97"/>
      <c r="G107" s="97"/>
      <c r="H107" s="97"/>
      <c r="I107" s="97"/>
      <c r="J107" s="97"/>
      <c r="K107" s="97"/>
      <c r="L107" s="97"/>
      <c r="M107" s="97"/>
      <c r="N107" s="97"/>
      <c r="O107" s="97"/>
      <c r="P107" s="97"/>
      <c r="Q107" s="97"/>
      <c r="R107" s="97"/>
      <c r="S107" s="97"/>
      <c r="T107" s="98"/>
      <c r="U107" s="96" t="s">
        <v>60</v>
      </c>
      <c r="V107" s="97"/>
      <c r="W107" s="97"/>
      <c r="X107" s="97"/>
      <c r="Y107" s="98"/>
      <c r="Z107" s="96" t="s">
        <v>61</v>
      </c>
      <c r="AA107" s="97"/>
      <c r="AB107" s="97"/>
      <c r="AC107" s="97"/>
      <c r="AD107" s="98"/>
      <c r="AE107" s="96" t="s">
        <v>94</v>
      </c>
      <c r="AF107" s="97"/>
      <c r="AG107" s="97"/>
      <c r="AH107" s="97"/>
      <c r="AI107" s="98"/>
      <c r="AJ107" s="102" t="s">
        <v>170</v>
      </c>
      <c r="AK107" s="103"/>
      <c r="AL107" s="103"/>
      <c r="AM107" s="103"/>
      <c r="AN107" s="104"/>
      <c r="AO107" s="96" t="s">
        <v>62</v>
      </c>
      <c r="AP107" s="97"/>
      <c r="AQ107" s="97"/>
      <c r="AR107" s="97"/>
      <c r="AS107" s="98"/>
      <c r="AT107" s="96" t="s">
        <v>63</v>
      </c>
      <c r="AU107" s="97"/>
      <c r="AV107" s="97"/>
      <c r="AW107" s="97"/>
      <c r="AX107" s="98"/>
      <c r="AY107" s="96" t="s">
        <v>95</v>
      </c>
      <c r="AZ107" s="97"/>
      <c r="BA107" s="97"/>
      <c r="BB107" s="97"/>
      <c r="BC107" s="98"/>
      <c r="BD107" s="93" t="s">
        <v>170</v>
      </c>
      <c r="BE107" s="93"/>
      <c r="BF107" s="93"/>
      <c r="BG107" s="93"/>
      <c r="BH107" s="93"/>
      <c r="CA107" s="1" t="s">
        <v>35</v>
      </c>
    </row>
    <row r="108" spans="1:79" s="25" customFormat="1" ht="38.25" customHeight="1" x14ac:dyDescent="0.2">
      <c r="A108" s="40">
        <v>1</v>
      </c>
      <c r="B108" s="41"/>
      <c r="C108" s="41"/>
      <c r="D108" s="35" t="s">
        <v>180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7"/>
      <c r="U108" s="53">
        <v>100000</v>
      </c>
      <c r="V108" s="54"/>
      <c r="W108" s="54"/>
      <c r="X108" s="54"/>
      <c r="Y108" s="55"/>
      <c r="Z108" s="53">
        <v>0</v>
      </c>
      <c r="AA108" s="54"/>
      <c r="AB108" s="54"/>
      <c r="AC108" s="54"/>
      <c r="AD108" s="55"/>
      <c r="AE108" s="56">
        <v>0</v>
      </c>
      <c r="AF108" s="56"/>
      <c r="AG108" s="56"/>
      <c r="AH108" s="56"/>
      <c r="AI108" s="56"/>
      <c r="AJ108" s="34">
        <f>IF(ISNUMBER(U108),U108,0)+IF(ISNUMBER(Z108),Z108,0)</f>
        <v>100000</v>
      </c>
      <c r="AK108" s="34"/>
      <c r="AL108" s="34"/>
      <c r="AM108" s="34"/>
      <c r="AN108" s="34"/>
      <c r="AO108" s="56">
        <v>100000</v>
      </c>
      <c r="AP108" s="56"/>
      <c r="AQ108" s="56"/>
      <c r="AR108" s="56"/>
      <c r="AS108" s="56"/>
      <c r="AT108" s="34">
        <v>0</v>
      </c>
      <c r="AU108" s="34"/>
      <c r="AV108" s="34"/>
      <c r="AW108" s="34"/>
      <c r="AX108" s="34"/>
      <c r="AY108" s="56">
        <v>0</v>
      </c>
      <c r="AZ108" s="56"/>
      <c r="BA108" s="56"/>
      <c r="BB108" s="56"/>
      <c r="BC108" s="56"/>
      <c r="BD108" s="34">
        <f>IF(ISNUMBER(AO108),AO108,0)+IF(ISNUMBER(AT108),AT108,0)</f>
        <v>100000</v>
      </c>
      <c r="BE108" s="34"/>
      <c r="BF108" s="34"/>
      <c r="BG108" s="34"/>
      <c r="BH108" s="34"/>
      <c r="CA108" s="25" t="s">
        <v>36</v>
      </c>
    </row>
    <row r="109" spans="1:79" s="25" customFormat="1" ht="25.5" customHeight="1" x14ac:dyDescent="0.2">
      <c r="A109" s="40">
        <v>2</v>
      </c>
      <c r="B109" s="41"/>
      <c r="C109" s="41"/>
      <c r="D109" s="35" t="s">
        <v>181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7"/>
      <c r="U109" s="53">
        <v>1750000</v>
      </c>
      <c r="V109" s="54"/>
      <c r="W109" s="54"/>
      <c r="X109" s="54"/>
      <c r="Y109" s="55"/>
      <c r="Z109" s="53">
        <v>0</v>
      </c>
      <c r="AA109" s="54"/>
      <c r="AB109" s="54"/>
      <c r="AC109" s="54"/>
      <c r="AD109" s="55"/>
      <c r="AE109" s="56">
        <v>0</v>
      </c>
      <c r="AF109" s="56"/>
      <c r="AG109" s="56"/>
      <c r="AH109" s="56"/>
      <c r="AI109" s="56"/>
      <c r="AJ109" s="34">
        <f>IF(ISNUMBER(U109),U109,0)+IF(ISNUMBER(Z109),Z109,0)</f>
        <v>1750000</v>
      </c>
      <c r="AK109" s="34"/>
      <c r="AL109" s="34"/>
      <c r="AM109" s="34"/>
      <c r="AN109" s="34"/>
      <c r="AO109" s="56">
        <v>1750000</v>
      </c>
      <c r="AP109" s="56"/>
      <c r="AQ109" s="56"/>
      <c r="AR109" s="56"/>
      <c r="AS109" s="56"/>
      <c r="AT109" s="34">
        <v>0</v>
      </c>
      <c r="AU109" s="34"/>
      <c r="AV109" s="34"/>
      <c r="AW109" s="34"/>
      <c r="AX109" s="34"/>
      <c r="AY109" s="56">
        <v>0</v>
      </c>
      <c r="AZ109" s="56"/>
      <c r="BA109" s="56"/>
      <c r="BB109" s="56"/>
      <c r="BC109" s="56"/>
      <c r="BD109" s="34">
        <f>IF(ISNUMBER(AO109),AO109,0)+IF(ISNUMBER(AT109),AT109,0)</f>
        <v>1750000</v>
      </c>
      <c r="BE109" s="34"/>
      <c r="BF109" s="34"/>
      <c r="BG109" s="34"/>
      <c r="BH109" s="34"/>
    </row>
    <row r="110" spans="1:79" s="25" customFormat="1" ht="38.25" customHeight="1" x14ac:dyDescent="0.2">
      <c r="A110" s="40">
        <v>3</v>
      </c>
      <c r="B110" s="41"/>
      <c r="C110" s="41"/>
      <c r="D110" s="35" t="s">
        <v>182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7"/>
      <c r="U110" s="53">
        <v>0</v>
      </c>
      <c r="V110" s="54"/>
      <c r="W110" s="54"/>
      <c r="X110" s="54"/>
      <c r="Y110" s="55"/>
      <c r="Z110" s="53">
        <v>0</v>
      </c>
      <c r="AA110" s="54"/>
      <c r="AB110" s="54"/>
      <c r="AC110" s="54"/>
      <c r="AD110" s="55"/>
      <c r="AE110" s="56">
        <v>0</v>
      </c>
      <c r="AF110" s="56"/>
      <c r="AG110" s="56"/>
      <c r="AH110" s="56"/>
      <c r="AI110" s="56"/>
      <c r="AJ110" s="34">
        <f>IF(ISNUMBER(U110),U110,0)+IF(ISNUMBER(Z110),Z110,0)</f>
        <v>0</v>
      </c>
      <c r="AK110" s="34"/>
      <c r="AL110" s="34"/>
      <c r="AM110" s="34"/>
      <c r="AN110" s="34"/>
      <c r="AO110" s="56">
        <v>0</v>
      </c>
      <c r="AP110" s="56"/>
      <c r="AQ110" s="56"/>
      <c r="AR110" s="56"/>
      <c r="AS110" s="56"/>
      <c r="AT110" s="34">
        <v>0</v>
      </c>
      <c r="AU110" s="34"/>
      <c r="AV110" s="34"/>
      <c r="AW110" s="34"/>
      <c r="AX110" s="34"/>
      <c r="AY110" s="56">
        <v>0</v>
      </c>
      <c r="AZ110" s="56"/>
      <c r="BA110" s="56"/>
      <c r="BB110" s="56"/>
      <c r="BC110" s="56"/>
      <c r="BD110" s="34">
        <f>IF(ISNUMBER(AO110),AO110,0)+IF(ISNUMBER(AT110),AT110,0)</f>
        <v>0</v>
      </c>
      <c r="BE110" s="34"/>
      <c r="BF110" s="34"/>
      <c r="BG110" s="34"/>
      <c r="BH110" s="34"/>
    </row>
    <row r="111" spans="1:79" s="6" customFormat="1" ht="12.75" customHeight="1" x14ac:dyDescent="0.2">
      <c r="A111" s="45"/>
      <c r="B111" s="46"/>
      <c r="C111" s="46"/>
      <c r="D111" s="29" t="s">
        <v>147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1"/>
      <c r="U111" s="49">
        <v>1850000</v>
      </c>
      <c r="V111" s="50"/>
      <c r="W111" s="50"/>
      <c r="X111" s="50"/>
      <c r="Y111" s="51"/>
      <c r="Z111" s="49">
        <v>0</v>
      </c>
      <c r="AA111" s="50"/>
      <c r="AB111" s="50"/>
      <c r="AC111" s="50"/>
      <c r="AD111" s="51"/>
      <c r="AE111" s="52">
        <v>0</v>
      </c>
      <c r="AF111" s="52"/>
      <c r="AG111" s="52"/>
      <c r="AH111" s="52"/>
      <c r="AI111" s="52"/>
      <c r="AJ111" s="28">
        <f>IF(ISNUMBER(U111),U111,0)+IF(ISNUMBER(Z111),Z111,0)</f>
        <v>1850000</v>
      </c>
      <c r="AK111" s="28"/>
      <c r="AL111" s="28"/>
      <c r="AM111" s="28"/>
      <c r="AN111" s="28"/>
      <c r="AO111" s="52">
        <v>1850000</v>
      </c>
      <c r="AP111" s="52"/>
      <c r="AQ111" s="52"/>
      <c r="AR111" s="52"/>
      <c r="AS111" s="52"/>
      <c r="AT111" s="28">
        <v>0</v>
      </c>
      <c r="AU111" s="28"/>
      <c r="AV111" s="28"/>
      <c r="AW111" s="28"/>
      <c r="AX111" s="28"/>
      <c r="AY111" s="52">
        <v>0</v>
      </c>
      <c r="AZ111" s="52"/>
      <c r="BA111" s="52"/>
      <c r="BB111" s="52"/>
      <c r="BC111" s="52"/>
      <c r="BD111" s="28">
        <f>IF(ISNUMBER(AO111),AO111,0)+IF(ISNUMBER(AT111),AT111,0)</f>
        <v>1850000</v>
      </c>
      <c r="BE111" s="28"/>
      <c r="BF111" s="28"/>
      <c r="BG111" s="28"/>
      <c r="BH111" s="28"/>
    </row>
    <row r="112" spans="1:79" s="5" customFormat="1" ht="12.75" customHeight="1" x14ac:dyDescent="0.2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</row>
    <row r="114" spans="1:79" ht="14.25" customHeight="1" x14ac:dyDescent="0.2">
      <c r="A114" s="69" t="s">
        <v>152</v>
      </c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</row>
    <row r="115" spans="1:79" ht="14.25" customHeight="1" x14ac:dyDescent="0.2">
      <c r="A115" s="69" t="s">
        <v>252</v>
      </c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</row>
    <row r="116" spans="1:79" ht="23.1" customHeight="1" x14ac:dyDescent="0.2">
      <c r="A116" s="87" t="s">
        <v>6</v>
      </c>
      <c r="B116" s="88"/>
      <c r="C116" s="88"/>
      <c r="D116" s="43" t="s">
        <v>9</v>
      </c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 t="s">
        <v>8</v>
      </c>
      <c r="R116" s="43"/>
      <c r="S116" s="43"/>
      <c r="T116" s="43"/>
      <c r="U116" s="43"/>
      <c r="V116" s="43" t="s">
        <v>7</v>
      </c>
      <c r="W116" s="43"/>
      <c r="X116" s="43"/>
      <c r="Y116" s="43"/>
      <c r="Z116" s="43"/>
      <c r="AA116" s="43"/>
      <c r="AB116" s="43"/>
      <c r="AC116" s="43"/>
      <c r="AD116" s="43"/>
      <c r="AE116" s="43"/>
      <c r="AF116" s="82" t="s">
        <v>237</v>
      </c>
      <c r="AG116" s="83"/>
      <c r="AH116" s="8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4"/>
      <c r="AU116" s="82" t="s">
        <v>240</v>
      </c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3"/>
      <c r="BG116" s="83"/>
      <c r="BH116" s="83"/>
      <c r="BI116" s="84"/>
      <c r="BJ116" s="82" t="s">
        <v>248</v>
      </c>
      <c r="BK116" s="83"/>
      <c r="BL116" s="83"/>
      <c r="BM116" s="83"/>
      <c r="BN116" s="83"/>
      <c r="BO116" s="83"/>
      <c r="BP116" s="83"/>
      <c r="BQ116" s="83"/>
      <c r="BR116" s="83"/>
      <c r="BS116" s="83"/>
      <c r="BT116" s="83"/>
      <c r="BU116" s="83"/>
      <c r="BV116" s="83"/>
      <c r="BW116" s="83"/>
      <c r="BX116" s="84"/>
    </row>
    <row r="117" spans="1:79" ht="32.25" customHeight="1" x14ac:dyDescent="0.2">
      <c r="A117" s="90"/>
      <c r="B117" s="91"/>
      <c r="C117" s="91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 t="s">
        <v>4</v>
      </c>
      <c r="AG117" s="43"/>
      <c r="AH117" s="43"/>
      <c r="AI117" s="43"/>
      <c r="AJ117" s="43"/>
      <c r="AK117" s="43" t="s">
        <v>3</v>
      </c>
      <c r="AL117" s="43"/>
      <c r="AM117" s="43"/>
      <c r="AN117" s="43"/>
      <c r="AO117" s="43"/>
      <c r="AP117" s="43" t="s">
        <v>123</v>
      </c>
      <c r="AQ117" s="43"/>
      <c r="AR117" s="43"/>
      <c r="AS117" s="43"/>
      <c r="AT117" s="43"/>
      <c r="AU117" s="43" t="s">
        <v>4</v>
      </c>
      <c r="AV117" s="43"/>
      <c r="AW117" s="43"/>
      <c r="AX117" s="43"/>
      <c r="AY117" s="43"/>
      <c r="AZ117" s="43" t="s">
        <v>3</v>
      </c>
      <c r="BA117" s="43"/>
      <c r="BB117" s="43"/>
      <c r="BC117" s="43"/>
      <c r="BD117" s="43"/>
      <c r="BE117" s="43" t="s">
        <v>90</v>
      </c>
      <c r="BF117" s="43"/>
      <c r="BG117" s="43"/>
      <c r="BH117" s="43"/>
      <c r="BI117" s="43"/>
      <c r="BJ117" s="43" t="s">
        <v>4</v>
      </c>
      <c r="BK117" s="43"/>
      <c r="BL117" s="43"/>
      <c r="BM117" s="43"/>
      <c r="BN117" s="43"/>
      <c r="BO117" s="43" t="s">
        <v>3</v>
      </c>
      <c r="BP117" s="43"/>
      <c r="BQ117" s="43"/>
      <c r="BR117" s="43"/>
      <c r="BS117" s="43"/>
      <c r="BT117" s="43" t="s">
        <v>97</v>
      </c>
      <c r="BU117" s="43"/>
      <c r="BV117" s="43"/>
      <c r="BW117" s="43"/>
      <c r="BX117" s="43"/>
    </row>
    <row r="118" spans="1:79" ht="15" customHeight="1" x14ac:dyDescent="0.2">
      <c r="A118" s="82">
        <v>1</v>
      </c>
      <c r="B118" s="83"/>
      <c r="C118" s="83"/>
      <c r="D118" s="43">
        <v>2</v>
      </c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>
        <v>3</v>
      </c>
      <c r="R118" s="43"/>
      <c r="S118" s="43"/>
      <c r="T118" s="43"/>
      <c r="U118" s="43"/>
      <c r="V118" s="43">
        <v>4</v>
      </c>
      <c r="W118" s="43"/>
      <c r="X118" s="43"/>
      <c r="Y118" s="43"/>
      <c r="Z118" s="43"/>
      <c r="AA118" s="43"/>
      <c r="AB118" s="43"/>
      <c r="AC118" s="43"/>
      <c r="AD118" s="43"/>
      <c r="AE118" s="43"/>
      <c r="AF118" s="43">
        <v>5</v>
      </c>
      <c r="AG118" s="43"/>
      <c r="AH118" s="43"/>
      <c r="AI118" s="43"/>
      <c r="AJ118" s="43"/>
      <c r="AK118" s="43">
        <v>6</v>
      </c>
      <c r="AL118" s="43"/>
      <c r="AM118" s="43"/>
      <c r="AN118" s="43"/>
      <c r="AO118" s="43"/>
      <c r="AP118" s="43">
        <v>7</v>
      </c>
      <c r="AQ118" s="43"/>
      <c r="AR118" s="43"/>
      <c r="AS118" s="43"/>
      <c r="AT118" s="43"/>
      <c r="AU118" s="43">
        <v>8</v>
      </c>
      <c r="AV118" s="43"/>
      <c r="AW118" s="43"/>
      <c r="AX118" s="43"/>
      <c r="AY118" s="43"/>
      <c r="AZ118" s="43">
        <v>9</v>
      </c>
      <c r="BA118" s="43"/>
      <c r="BB118" s="43"/>
      <c r="BC118" s="43"/>
      <c r="BD118" s="43"/>
      <c r="BE118" s="43">
        <v>10</v>
      </c>
      <c r="BF118" s="43"/>
      <c r="BG118" s="43"/>
      <c r="BH118" s="43"/>
      <c r="BI118" s="43"/>
      <c r="BJ118" s="43">
        <v>11</v>
      </c>
      <c r="BK118" s="43"/>
      <c r="BL118" s="43"/>
      <c r="BM118" s="43"/>
      <c r="BN118" s="43"/>
      <c r="BO118" s="43">
        <v>12</v>
      </c>
      <c r="BP118" s="43"/>
      <c r="BQ118" s="43"/>
      <c r="BR118" s="43"/>
      <c r="BS118" s="43"/>
      <c r="BT118" s="43">
        <v>13</v>
      </c>
      <c r="BU118" s="43"/>
      <c r="BV118" s="43"/>
      <c r="BW118" s="43"/>
      <c r="BX118" s="43"/>
    </row>
    <row r="119" spans="1:79" ht="10.5" hidden="1" customHeight="1" x14ac:dyDescent="0.2">
      <c r="A119" s="96" t="s">
        <v>154</v>
      </c>
      <c r="B119" s="97"/>
      <c r="C119" s="97"/>
      <c r="D119" s="43" t="s">
        <v>57</v>
      </c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 t="s">
        <v>70</v>
      </c>
      <c r="R119" s="43"/>
      <c r="S119" s="43"/>
      <c r="T119" s="43"/>
      <c r="U119" s="43"/>
      <c r="V119" s="43" t="s">
        <v>71</v>
      </c>
      <c r="W119" s="43"/>
      <c r="X119" s="43"/>
      <c r="Y119" s="43"/>
      <c r="Z119" s="43"/>
      <c r="AA119" s="43"/>
      <c r="AB119" s="43"/>
      <c r="AC119" s="43"/>
      <c r="AD119" s="43"/>
      <c r="AE119" s="43"/>
      <c r="AF119" s="73" t="s">
        <v>111</v>
      </c>
      <c r="AG119" s="73"/>
      <c r="AH119" s="73"/>
      <c r="AI119" s="73"/>
      <c r="AJ119" s="73"/>
      <c r="AK119" s="71" t="s">
        <v>112</v>
      </c>
      <c r="AL119" s="71"/>
      <c r="AM119" s="71"/>
      <c r="AN119" s="71"/>
      <c r="AO119" s="71"/>
      <c r="AP119" s="93" t="s">
        <v>184</v>
      </c>
      <c r="AQ119" s="93"/>
      <c r="AR119" s="93"/>
      <c r="AS119" s="93"/>
      <c r="AT119" s="93"/>
      <c r="AU119" s="73" t="s">
        <v>113</v>
      </c>
      <c r="AV119" s="73"/>
      <c r="AW119" s="73"/>
      <c r="AX119" s="73"/>
      <c r="AY119" s="73"/>
      <c r="AZ119" s="71" t="s">
        <v>114</v>
      </c>
      <c r="BA119" s="71"/>
      <c r="BB119" s="71"/>
      <c r="BC119" s="71"/>
      <c r="BD119" s="71"/>
      <c r="BE119" s="93" t="s">
        <v>184</v>
      </c>
      <c r="BF119" s="93"/>
      <c r="BG119" s="93"/>
      <c r="BH119" s="93"/>
      <c r="BI119" s="93"/>
      <c r="BJ119" s="73" t="s">
        <v>105</v>
      </c>
      <c r="BK119" s="73"/>
      <c r="BL119" s="73"/>
      <c r="BM119" s="73"/>
      <c r="BN119" s="73"/>
      <c r="BO119" s="71" t="s">
        <v>106</v>
      </c>
      <c r="BP119" s="71"/>
      <c r="BQ119" s="71"/>
      <c r="BR119" s="71"/>
      <c r="BS119" s="71"/>
      <c r="BT119" s="93" t="s">
        <v>184</v>
      </c>
      <c r="BU119" s="93"/>
      <c r="BV119" s="93"/>
      <c r="BW119" s="93"/>
      <c r="BX119" s="93"/>
      <c r="CA119" t="s">
        <v>37</v>
      </c>
    </row>
    <row r="120" spans="1:79" s="6" customFormat="1" ht="15" customHeight="1" x14ac:dyDescent="0.2">
      <c r="A120" s="45">
        <v>0</v>
      </c>
      <c r="B120" s="46"/>
      <c r="C120" s="46"/>
      <c r="D120" s="48" t="s">
        <v>183</v>
      </c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CA120" s="6" t="s">
        <v>38</v>
      </c>
    </row>
    <row r="121" spans="1:79" s="25" customFormat="1" ht="28.5" customHeight="1" x14ac:dyDescent="0.2">
      <c r="A121" s="40">
        <v>0</v>
      </c>
      <c r="B121" s="41"/>
      <c r="C121" s="41"/>
      <c r="D121" s="42" t="s">
        <v>185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3" t="s">
        <v>186</v>
      </c>
      <c r="R121" s="43"/>
      <c r="S121" s="43"/>
      <c r="T121" s="43"/>
      <c r="U121" s="43"/>
      <c r="V121" s="43" t="s">
        <v>187</v>
      </c>
      <c r="W121" s="43"/>
      <c r="X121" s="43"/>
      <c r="Y121" s="43"/>
      <c r="Z121" s="43"/>
      <c r="AA121" s="43"/>
      <c r="AB121" s="43"/>
      <c r="AC121" s="43"/>
      <c r="AD121" s="43"/>
      <c r="AE121" s="43"/>
      <c r="AF121" s="39">
        <v>2284697</v>
      </c>
      <c r="AG121" s="39"/>
      <c r="AH121" s="39"/>
      <c r="AI121" s="39"/>
      <c r="AJ121" s="39"/>
      <c r="AK121" s="39">
        <v>0</v>
      </c>
      <c r="AL121" s="39"/>
      <c r="AM121" s="39"/>
      <c r="AN121" s="39"/>
      <c r="AO121" s="39"/>
      <c r="AP121" s="39">
        <v>2284697</v>
      </c>
      <c r="AQ121" s="39"/>
      <c r="AR121" s="39"/>
      <c r="AS121" s="39"/>
      <c r="AT121" s="39"/>
      <c r="AU121" s="39">
        <v>1299500</v>
      </c>
      <c r="AV121" s="39"/>
      <c r="AW121" s="39"/>
      <c r="AX121" s="39"/>
      <c r="AY121" s="39"/>
      <c r="AZ121" s="39">
        <v>0</v>
      </c>
      <c r="BA121" s="39"/>
      <c r="BB121" s="39"/>
      <c r="BC121" s="39"/>
      <c r="BD121" s="39"/>
      <c r="BE121" s="39">
        <v>1299500</v>
      </c>
      <c r="BF121" s="39"/>
      <c r="BG121" s="39"/>
      <c r="BH121" s="39"/>
      <c r="BI121" s="39"/>
      <c r="BJ121" s="39">
        <v>1100000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1100000</v>
      </c>
      <c r="BU121" s="39"/>
      <c r="BV121" s="39"/>
      <c r="BW121" s="39"/>
      <c r="BX121" s="39"/>
    </row>
    <row r="122" spans="1:79" s="25" customFormat="1" ht="30" customHeight="1" x14ac:dyDescent="0.2">
      <c r="A122" s="40">
        <v>0</v>
      </c>
      <c r="B122" s="41"/>
      <c r="C122" s="41"/>
      <c r="D122" s="42" t="s">
        <v>188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7"/>
      <c r="Q122" s="43" t="s">
        <v>186</v>
      </c>
      <c r="R122" s="43"/>
      <c r="S122" s="43"/>
      <c r="T122" s="43"/>
      <c r="U122" s="43"/>
      <c r="V122" s="43" t="s">
        <v>187</v>
      </c>
      <c r="W122" s="43"/>
      <c r="X122" s="43"/>
      <c r="Y122" s="43"/>
      <c r="Z122" s="43"/>
      <c r="AA122" s="43"/>
      <c r="AB122" s="43"/>
      <c r="AC122" s="43"/>
      <c r="AD122" s="43"/>
      <c r="AE122" s="43"/>
      <c r="AF122" s="39">
        <v>73497</v>
      </c>
      <c r="AG122" s="39"/>
      <c r="AH122" s="39"/>
      <c r="AI122" s="39"/>
      <c r="AJ122" s="39"/>
      <c r="AK122" s="39">
        <v>0</v>
      </c>
      <c r="AL122" s="39"/>
      <c r="AM122" s="39"/>
      <c r="AN122" s="39"/>
      <c r="AO122" s="39"/>
      <c r="AP122" s="39">
        <v>73497</v>
      </c>
      <c r="AQ122" s="39"/>
      <c r="AR122" s="39"/>
      <c r="AS122" s="39"/>
      <c r="AT122" s="39"/>
      <c r="AU122" s="39">
        <v>95000</v>
      </c>
      <c r="AV122" s="39"/>
      <c r="AW122" s="39"/>
      <c r="AX122" s="39"/>
      <c r="AY122" s="39"/>
      <c r="AZ122" s="39">
        <v>0</v>
      </c>
      <c r="BA122" s="39"/>
      <c r="BB122" s="39"/>
      <c r="BC122" s="39"/>
      <c r="BD122" s="39"/>
      <c r="BE122" s="39">
        <v>95000</v>
      </c>
      <c r="BF122" s="39"/>
      <c r="BG122" s="39"/>
      <c r="BH122" s="39"/>
      <c r="BI122" s="39"/>
      <c r="BJ122" s="39">
        <v>100000</v>
      </c>
      <c r="BK122" s="39"/>
      <c r="BL122" s="39"/>
      <c r="BM122" s="39"/>
      <c r="BN122" s="39"/>
      <c r="BO122" s="39">
        <v>0</v>
      </c>
      <c r="BP122" s="39"/>
      <c r="BQ122" s="39"/>
      <c r="BR122" s="39"/>
      <c r="BS122" s="39"/>
      <c r="BT122" s="39">
        <v>100000</v>
      </c>
      <c r="BU122" s="39"/>
      <c r="BV122" s="39"/>
      <c r="BW122" s="39"/>
      <c r="BX122" s="39"/>
    </row>
    <row r="123" spans="1:79" s="25" customFormat="1" ht="60" customHeight="1" x14ac:dyDescent="0.2">
      <c r="A123" s="40">
        <v>0</v>
      </c>
      <c r="B123" s="41"/>
      <c r="C123" s="41"/>
      <c r="D123" s="42" t="s">
        <v>189</v>
      </c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7"/>
      <c r="Q123" s="43" t="s">
        <v>186</v>
      </c>
      <c r="R123" s="43"/>
      <c r="S123" s="43"/>
      <c r="T123" s="43"/>
      <c r="U123" s="43"/>
      <c r="V123" s="42" t="s">
        <v>190</v>
      </c>
      <c r="W123" s="36"/>
      <c r="X123" s="36"/>
      <c r="Y123" s="36"/>
      <c r="Z123" s="36"/>
      <c r="AA123" s="36"/>
      <c r="AB123" s="36"/>
      <c r="AC123" s="36"/>
      <c r="AD123" s="36"/>
      <c r="AE123" s="37"/>
      <c r="AF123" s="39">
        <v>0</v>
      </c>
      <c r="AG123" s="39"/>
      <c r="AH123" s="39"/>
      <c r="AI123" s="39"/>
      <c r="AJ123" s="39"/>
      <c r="AK123" s="39">
        <v>8916457.5399999991</v>
      </c>
      <c r="AL123" s="39"/>
      <c r="AM123" s="39"/>
      <c r="AN123" s="39"/>
      <c r="AO123" s="39"/>
      <c r="AP123" s="39">
        <v>8916457.5399999991</v>
      </c>
      <c r="AQ123" s="39"/>
      <c r="AR123" s="39"/>
      <c r="AS123" s="39"/>
      <c r="AT123" s="39"/>
      <c r="AU123" s="39">
        <v>0</v>
      </c>
      <c r="AV123" s="39"/>
      <c r="AW123" s="39"/>
      <c r="AX123" s="39"/>
      <c r="AY123" s="39"/>
      <c r="AZ123" s="39">
        <v>4693680.1500000004</v>
      </c>
      <c r="BA123" s="39"/>
      <c r="BB123" s="39"/>
      <c r="BC123" s="39"/>
      <c r="BD123" s="39"/>
      <c r="BE123" s="39">
        <v>4693680.1500000004</v>
      </c>
      <c r="BF123" s="39"/>
      <c r="BG123" s="39"/>
      <c r="BH123" s="39"/>
      <c r="BI123" s="39"/>
      <c r="BJ123" s="39">
        <v>0</v>
      </c>
      <c r="BK123" s="39"/>
      <c r="BL123" s="39"/>
      <c r="BM123" s="39"/>
      <c r="BN123" s="39"/>
      <c r="BO123" s="39">
        <v>0</v>
      </c>
      <c r="BP123" s="39"/>
      <c r="BQ123" s="39"/>
      <c r="BR123" s="39"/>
      <c r="BS123" s="39"/>
      <c r="BT123" s="39">
        <v>0</v>
      </c>
      <c r="BU123" s="39"/>
      <c r="BV123" s="39"/>
      <c r="BW123" s="39"/>
      <c r="BX123" s="39"/>
    </row>
    <row r="124" spans="1:79" s="25" customFormat="1" ht="30" customHeight="1" x14ac:dyDescent="0.2">
      <c r="A124" s="40">
        <v>0</v>
      </c>
      <c r="B124" s="41"/>
      <c r="C124" s="41"/>
      <c r="D124" s="42" t="s">
        <v>191</v>
      </c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7"/>
      <c r="Q124" s="43" t="s">
        <v>186</v>
      </c>
      <c r="R124" s="43"/>
      <c r="S124" s="43"/>
      <c r="T124" s="43"/>
      <c r="U124" s="43"/>
      <c r="V124" s="42" t="s">
        <v>187</v>
      </c>
      <c r="W124" s="36"/>
      <c r="X124" s="36"/>
      <c r="Y124" s="36"/>
      <c r="Z124" s="36"/>
      <c r="AA124" s="36"/>
      <c r="AB124" s="36"/>
      <c r="AC124" s="36"/>
      <c r="AD124" s="36"/>
      <c r="AE124" s="37"/>
      <c r="AF124" s="39">
        <v>0</v>
      </c>
      <c r="AG124" s="39"/>
      <c r="AH124" s="39"/>
      <c r="AI124" s="39"/>
      <c r="AJ124" s="39"/>
      <c r="AK124" s="39">
        <v>0</v>
      </c>
      <c r="AL124" s="39"/>
      <c r="AM124" s="39"/>
      <c r="AN124" s="39"/>
      <c r="AO124" s="39"/>
      <c r="AP124" s="39">
        <v>0</v>
      </c>
      <c r="AQ124" s="39"/>
      <c r="AR124" s="39"/>
      <c r="AS124" s="39"/>
      <c r="AT124" s="39"/>
      <c r="AU124" s="39">
        <v>450000</v>
      </c>
      <c r="AV124" s="39"/>
      <c r="AW124" s="39"/>
      <c r="AX124" s="39"/>
      <c r="AY124" s="39"/>
      <c r="AZ124" s="39">
        <v>0</v>
      </c>
      <c r="BA124" s="39"/>
      <c r="BB124" s="39"/>
      <c r="BC124" s="39"/>
      <c r="BD124" s="39"/>
      <c r="BE124" s="39">
        <v>450000</v>
      </c>
      <c r="BF124" s="39"/>
      <c r="BG124" s="39"/>
      <c r="BH124" s="39"/>
      <c r="BI124" s="39"/>
      <c r="BJ124" s="39">
        <v>650000</v>
      </c>
      <c r="BK124" s="39"/>
      <c r="BL124" s="39"/>
      <c r="BM124" s="39"/>
      <c r="BN124" s="39"/>
      <c r="BO124" s="39">
        <v>0</v>
      </c>
      <c r="BP124" s="39"/>
      <c r="BQ124" s="39"/>
      <c r="BR124" s="39"/>
      <c r="BS124" s="39"/>
      <c r="BT124" s="39">
        <v>650000</v>
      </c>
      <c r="BU124" s="39"/>
      <c r="BV124" s="39"/>
      <c r="BW124" s="39"/>
      <c r="BX124" s="39"/>
    </row>
    <row r="125" spans="1:79" s="6" customFormat="1" ht="15" customHeight="1" x14ac:dyDescent="0.2">
      <c r="A125" s="45">
        <v>0</v>
      </c>
      <c r="B125" s="46"/>
      <c r="C125" s="46"/>
      <c r="D125" s="47" t="s">
        <v>192</v>
      </c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1"/>
      <c r="Q125" s="48"/>
      <c r="R125" s="48"/>
      <c r="S125" s="48"/>
      <c r="T125" s="48"/>
      <c r="U125" s="48"/>
      <c r="V125" s="47"/>
      <c r="W125" s="30"/>
      <c r="X125" s="30"/>
      <c r="Y125" s="30"/>
      <c r="Z125" s="30"/>
      <c r="AA125" s="30"/>
      <c r="AB125" s="30"/>
      <c r="AC125" s="30"/>
      <c r="AD125" s="30"/>
      <c r="AE125" s="31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</row>
    <row r="126" spans="1:79" s="25" customFormat="1" ht="57" customHeight="1" x14ac:dyDescent="0.2">
      <c r="A126" s="40">
        <v>0</v>
      </c>
      <c r="B126" s="41"/>
      <c r="C126" s="41"/>
      <c r="D126" s="42" t="s">
        <v>193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3" t="s">
        <v>194</v>
      </c>
      <c r="R126" s="43"/>
      <c r="S126" s="43"/>
      <c r="T126" s="43"/>
      <c r="U126" s="43"/>
      <c r="V126" s="42" t="s">
        <v>195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39">
        <v>25</v>
      </c>
      <c r="AG126" s="39"/>
      <c r="AH126" s="39"/>
      <c r="AI126" s="39"/>
      <c r="AJ126" s="39"/>
      <c r="AK126" s="39">
        <v>0</v>
      </c>
      <c r="AL126" s="39"/>
      <c r="AM126" s="39"/>
      <c r="AN126" s="39"/>
      <c r="AO126" s="39"/>
      <c r="AP126" s="39">
        <v>25</v>
      </c>
      <c r="AQ126" s="39"/>
      <c r="AR126" s="39"/>
      <c r="AS126" s="39"/>
      <c r="AT126" s="39"/>
      <c r="AU126" s="39">
        <v>25</v>
      </c>
      <c r="AV126" s="39"/>
      <c r="AW126" s="39"/>
      <c r="AX126" s="39"/>
      <c r="AY126" s="39"/>
      <c r="AZ126" s="39">
        <v>0</v>
      </c>
      <c r="BA126" s="39"/>
      <c r="BB126" s="39"/>
      <c r="BC126" s="39"/>
      <c r="BD126" s="39"/>
      <c r="BE126" s="39">
        <v>25</v>
      </c>
      <c r="BF126" s="39"/>
      <c r="BG126" s="39"/>
      <c r="BH126" s="39"/>
      <c r="BI126" s="39"/>
      <c r="BJ126" s="39">
        <v>25</v>
      </c>
      <c r="BK126" s="39"/>
      <c r="BL126" s="39"/>
      <c r="BM126" s="39"/>
      <c r="BN126" s="39"/>
      <c r="BO126" s="39">
        <v>0</v>
      </c>
      <c r="BP126" s="39"/>
      <c r="BQ126" s="39"/>
      <c r="BR126" s="39"/>
      <c r="BS126" s="39"/>
      <c r="BT126" s="39">
        <v>25</v>
      </c>
      <c r="BU126" s="39"/>
      <c r="BV126" s="39"/>
      <c r="BW126" s="39"/>
      <c r="BX126" s="39"/>
    </row>
    <row r="127" spans="1:79" s="25" customFormat="1" ht="15" customHeight="1" x14ac:dyDescent="0.2">
      <c r="A127" s="40">
        <v>0</v>
      </c>
      <c r="B127" s="41"/>
      <c r="C127" s="41"/>
      <c r="D127" s="42" t="s">
        <v>196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3" t="s">
        <v>194</v>
      </c>
      <c r="R127" s="43"/>
      <c r="S127" s="43"/>
      <c r="T127" s="43"/>
      <c r="U127" s="43"/>
      <c r="V127" s="42" t="s">
        <v>197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39">
        <v>8</v>
      </c>
      <c r="AG127" s="39"/>
      <c r="AH127" s="39"/>
      <c r="AI127" s="39"/>
      <c r="AJ127" s="39"/>
      <c r="AK127" s="39">
        <v>0</v>
      </c>
      <c r="AL127" s="39"/>
      <c r="AM127" s="39"/>
      <c r="AN127" s="39"/>
      <c r="AO127" s="39"/>
      <c r="AP127" s="39">
        <v>8</v>
      </c>
      <c r="AQ127" s="39"/>
      <c r="AR127" s="39"/>
      <c r="AS127" s="39"/>
      <c r="AT127" s="39"/>
      <c r="AU127" s="39">
        <v>8</v>
      </c>
      <c r="AV127" s="39"/>
      <c r="AW127" s="39"/>
      <c r="AX127" s="39"/>
      <c r="AY127" s="39"/>
      <c r="AZ127" s="39">
        <v>0</v>
      </c>
      <c r="BA127" s="39"/>
      <c r="BB127" s="39"/>
      <c r="BC127" s="39"/>
      <c r="BD127" s="39"/>
      <c r="BE127" s="39">
        <v>8</v>
      </c>
      <c r="BF127" s="39"/>
      <c r="BG127" s="39"/>
      <c r="BH127" s="39"/>
      <c r="BI127" s="39"/>
      <c r="BJ127" s="39">
        <v>8</v>
      </c>
      <c r="BK127" s="39"/>
      <c r="BL127" s="39"/>
      <c r="BM127" s="39"/>
      <c r="BN127" s="39"/>
      <c r="BO127" s="39">
        <v>0</v>
      </c>
      <c r="BP127" s="39"/>
      <c r="BQ127" s="39"/>
      <c r="BR127" s="39"/>
      <c r="BS127" s="39"/>
      <c r="BT127" s="39">
        <v>8</v>
      </c>
      <c r="BU127" s="39"/>
      <c r="BV127" s="39"/>
      <c r="BW127" s="39"/>
      <c r="BX127" s="39"/>
    </row>
    <row r="128" spans="1:79" s="25" customFormat="1" ht="60" customHeight="1" x14ac:dyDescent="0.2">
      <c r="A128" s="40">
        <v>0</v>
      </c>
      <c r="B128" s="41"/>
      <c r="C128" s="41"/>
      <c r="D128" s="42" t="s">
        <v>198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3" t="s">
        <v>194</v>
      </c>
      <c r="R128" s="43"/>
      <c r="S128" s="43"/>
      <c r="T128" s="43"/>
      <c r="U128" s="43"/>
      <c r="V128" s="42" t="s">
        <v>199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39">
        <v>0</v>
      </c>
      <c r="AG128" s="39"/>
      <c r="AH128" s="39"/>
      <c r="AI128" s="39"/>
      <c r="AJ128" s="39"/>
      <c r="AK128" s="39">
        <v>1309</v>
      </c>
      <c r="AL128" s="39"/>
      <c r="AM128" s="39"/>
      <c r="AN128" s="39"/>
      <c r="AO128" s="39"/>
      <c r="AP128" s="39">
        <v>1309</v>
      </c>
      <c r="AQ128" s="39"/>
      <c r="AR128" s="39"/>
      <c r="AS128" s="39"/>
      <c r="AT128" s="39"/>
      <c r="AU128" s="39">
        <v>0</v>
      </c>
      <c r="AV128" s="39"/>
      <c r="AW128" s="39"/>
      <c r="AX128" s="39"/>
      <c r="AY128" s="39"/>
      <c r="AZ128" s="39">
        <v>563</v>
      </c>
      <c r="BA128" s="39"/>
      <c r="BB128" s="39"/>
      <c r="BC128" s="39"/>
      <c r="BD128" s="39"/>
      <c r="BE128" s="39">
        <v>563</v>
      </c>
      <c r="BF128" s="39"/>
      <c r="BG128" s="39"/>
      <c r="BH128" s="39"/>
      <c r="BI128" s="39"/>
      <c r="BJ128" s="39">
        <v>0</v>
      </c>
      <c r="BK128" s="39"/>
      <c r="BL128" s="39"/>
      <c r="BM128" s="39"/>
      <c r="BN128" s="39"/>
      <c r="BO128" s="39">
        <v>0</v>
      </c>
      <c r="BP128" s="39"/>
      <c r="BQ128" s="39"/>
      <c r="BR128" s="39"/>
      <c r="BS128" s="39"/>
      <c r="BT128" s="39">
        <v>0</v>
      </c>
      <c r="BU128" s="39"/>
      <c r="BV128" s="39"/>
      <c r="BW128" s="39"/>
      <c r="BX128" s="39"/>
    </row>
    <row r="129" spans="1:79" s="25" customFormat="1" ht="30" customHeight="1" x14ac:dyDescent="0.2">
      <c r="A129" s="40">
        <v>0</v>
      </c>
      <c r="B129" s="41"/>
      <c r="C129" s="41"/>
      <c r="D129" s="42" t="s">
        <v>200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3" t="s">
        <v>194</v>
      </c>
      <c r="R129" s="43"/>
      <c r="S129" s="43"/>
      <c r="T129" s="43"/>
      <c r="U129" s="43"/>
      <c r="V129" s="42" t="s">
        <v>197</v>
      </c>
      <c r="W129" s="36"/>
      <c r="X129" s="36"/>
      <c r="Y129" s="36"/>
      <c r="Z129" s="36"/>
      <c r="AA129" s="36"/>
      <c r="AB129" s="36"/>
      <c r="AC129" s="36"/>
      <c r="AD129" s="36"/>
      <c r="AE129" s="37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4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4</v>
      </c>
      <c r="BF129" s="39"/>
      <c r="BG129" s="39"/>
      <c r="BH129" s="39"/>
      <c r="BI129" s="39"/>
      <c r="BJ129" s="39">
        <v>4</v>
      </c>
      <c r="BK129" s="39"/>
      <c r="BL129" s="39"/>
      <c r="BM129" s="39"/>
      <c r="BN129" s="39"/>
      <c r="BO129" s="39">
        <v>0</v>
      </c>
      <c r="BP129" s="39"/>
      <c r="BQ129" s="39"/>
      <c r="BR129" s="39"/>
      <c r="BS129" s="39"/>
      <c r="BT129" s="39">
        <v>4</v>
      </c>
      <c r="BU129" s="39"/>
      <c r="BV129" s="39"/>
      <c r="BW129" s="39"/>
      <c r="BX129" s="39"/>
    </row>
    <row r="130" spans="1:79" s="6" customFormat="1" ht="15" customHeight="1" x14ac:dyDescent="0.2">
      <c r="A130" s="45">
        <v>0</v>
      </c>
      <c r="B130" s="46"/>
      <c r="C130" s="46"/>
      <c r="D130" s="47" t="s">
        <v>201</v>
      </c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1"/>
      <c r="Q130" s="48"/>
      <c r="R130" s="48"/>
      <c r="S130" s="48"/>
      <c r="T130" s="48"/>
      <c r="U130" s="48"/>
      <c r="V130" s="47"/>
      <c r="W130" s="30"/>
      <c r="X130" s="30"/>
      <c r="Y130" s="30"/>
      <c r="Z130" s="30"/>
      <c r="AA130" s="30"/>
      <c r="AB130" s="30"/>
      <c r="AC130" s="30"/>
      <c r="AD130" s="30"/>
      <c r="AE130" s="31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</row>
    <row r="131" spans="1:79" s="25" customFormat="1" ht="71.25" customHeight="1" x14ac:dyDescent="0.2">
      <c r="A131" s="40">
        <v>0</v>
      </c>
      <c r="B131" s="41"/>
      <c r="C131" s="41"/>
      <c r="D131" s="42" t="s">
        <v>202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3" t="s">
        <v>186</v>
      </c>
      <c r="R131" s="43"/>
      <c r="S131" s="43"/>
      <c r="T131" s="43"/>
      <c r="U131" s="43"/>
      <c r="V131" s="42" t="s">
        <v>203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39">
        <v>91388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91388</v>
      </c>
      <c r="AQ131" s="39"/>
      <c r="AR131" s="39"/>
      <c r="AS131" s="39"/>
      <c r="AT131" s="39"/>
      <c r="AU131" s="39">
        <v>51980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51980</v>
      </c>
      <c r="BF131" s="39"/>
      <c r="BG131" s="39"/>
      <c r="BH131" s="39"/>
      <c r="BI131" s="39"/>
      <c r="BJ131" s="39">
        <v>44000</v>
      </c>
      <c r="BK131" s="39"/>
      <c r="BL131" s="39"/>
      <c r="BM131" s="39"/>
      <c r="BN131" s="39"/>
      <c r="BO131" s="39">
        <v>0</v>
      </c>
      <c r="BP131" s="39"/>
      <c r="BQ131" s="39"/>
      <c r="BR131" s="39"/>
      <c r="BS131" s="39"/>
      <c r="BT131" s="39">
        <v>44000</v>
      </c>
      <c r="BU131" s="39"/>
      <c r="BV131" s="39"/>
      <c r="BW131" s="39"/>
      <c r="BX131" s="39"/>
    </row>
    <row r="132" spans="1:79" s="25" customFormat="1" ht="15" customHeight="1" x14ac:dyDescent="0.2">
      <c r="A132" s="40">
        <v>0</v>
      </c>
      <c r="B132" s="41"/>
      <c r="C132" s="41"/>
      <c r="D132" s="42" t="s">
        <v>204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3" t="s">
        <v>186</v>
      </c>
      <c r="R132" s="43"/>
      <c r="S132" s="43"/>
      <c r="T132" s="43"/>
      <c r="U132" s="43"/>
      <c r="V132" s="42" t="s">
        <v>205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9187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9187</v>
      </c>
      <c r="AQ132" s="39"/>
      <c r="AR132" s="39"/>
      <c r="AS132" s="39"/>
      <c r="AT132" s="39"/>
      <c r="AU132" s="39">
        <v>11875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11875</v>
      </c>
      <c r="BF132" s="39"/>
      <c r="BG132" s="39"/>
      <c r="BH132" s="39"/>
      <c r="BI132" s="39"/>
      <c r="BJ132" s="39">
        <v>12500</v>
      </c>
      <c r="BK132" s="39"/>
      <c r="BL132" s="39"/>
      <c r="BM132" s="39"/>
      <c r="BN132" s="39"/>
      <c r="BO132" s="39">
        <v>0</v>
      </c>
      <c r="BP132" s="39"/>
      <c r="BQ132" s="39"/>
      <c r="BR132" s="39"/>
      <c r="BS132" s="39"/>
      <c r="BT132" s="39">
        <v>12500</v>
      </c>
      <c r="BU132" s="39"/>
      <c r="BV132" s="39"/>
      <c r="BW132" s="39"/>
      <c r="BX132" s="39"/>
    </row>
    <row r="133" spans="1:79" s="25" customFormat="1" ht="60" customHeight="1" x14ac:dyDescent="0.2">
      <c r="A133" s="40">
        <v>0</v>
      </c>
      <c r="B133" s="41"/>
      <c r="C133" s="41"/>
      <c r="D133" s="42" t="s">
        <v>206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3" t="s">
        <v>186</v>
      </c>
      <c r="R133" s="43"/>
      <c r="S133" s="43"/>
      <c r="T133" s="43"/>
      <c r="U133" s="43"/>
      <c r="V133" s="42" t="s">
        <v>199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9">
        <v>0</v>
      </c>
      <c r="AG133" s="39"/>
      <c r="AH133" s="39"/>
      <c r="AI133" s="39"/>
      <c r="AJ133" s="39"/>
      <c r="AK133" s="39">
        <v>6811.66</v>
      </c>
      <c r="AL133" s="39"/>
      <c r="AM133" s="39"/>
      <c r="AN133" s="39"/>
      <c r="AO133" s="39"/>
      <c r="AP133" s="39">
        <v>6811.66</v>
      </c>
      <c r="AQ133" s="39"/>
      <c r="AR133" s="39"/>
      <c r="AS133" s="39"/>
      <c r="AT133" s="39"/>
      <c r="AU133" s="39">
        <v>0</v>
      </c>
      <c r="AV133" s="39"/>
      <c r="AW133" s="39"/>
      <c r="AX133" s="39"/>
      <c r="AY133" s="39"/>
      <c r="AZ133" s="39">
        <v>8336.91</v>
      </c>
      <c r="BA133" s="39"/>
      <c r="BB133" s="39"/>
      <c r="BC133" s="39"/>
      <c r="BD133" s="39"/>
      <c r="BE133" s="39">
        <v>8336.91</v>
      </c>
      <c r="BF133" s="39"/>
      <c r="BG133" s="39"/>
      <c r="BH133" s="39"/>
      <c r="BI133" s="39"/>
      <c r="BJ133" s="39">
        <v>0</v>
      </c>
      <c r="BK133" s="39"/>
      <c r="BL133" s="39"/>
      <c r="BM133" s="39"/>
      <c r="BN133" s="39"/>
      <c r="BO133" s="39">
        <v>0</v>
      </c>
      <c r="BP133" s="39"/>
      <c r="BQ133" s="39"/>
      <c r="BR133" s="39"/>
      <c r="BS133" s="39"/>
      <c r="BT133" s="39">
        <v>0</v>
      </c>
      <c r="BU133" s="39"/>
      <c r="BV133" s="39"/>
      <c r="BW133" s="39"/>
      <c r="BX133" s="39"/>
    </row>
    <row r="134" spans="1:79" s="25" customFormat="1" ht="30" customHeight="1" x14ac:dyDescent="0.2">
      <c r="A134" s="40">
        <v>0</v>
      </c>
      <c r="B134" s="41"/>
      <c r="C134" s="41"/>
      <c r="D134" s="42" t="s">
        <v>207</v>
      </c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7"/>
      <c r="Q134" s="43" t="s">
        <v>186</v>
      </c>
      <c r="R134" s="43"/>
      <c r="S134" s="43"/>
      <c r="T134" s="43"/>
      <c r="U134" s="43"/>
      <c r="V134" s="42" t="s">
        <v>205</v>
      </c>
      <c r="W134" s="36"/>
      <c r="X134" s="36"/>
      <c r="Y134" s="36"/>
      <c r="Z134" s="36"/>
      <c r="AA134" s="36"/>
      <c r="AB134" s="36"/>
      <c r="AC134" s="36"/>
      <c r="AD134" s="36"/>
      <c r="AE134" s="37"/>
      <c r="AF134" s="39">
        <v>0</v>
      </c>
      <c r="AG134" s="39"/>
      <c r="AH134" s="39"/>
      <c r="AI134" s="39"/>
      <c r="AJ134" s="39"/>
      <c r="AK134" s="39">
        <v>0</v>
      </c>
      <c r="AL134" s="39"/>
      <c r="AM134" s="39"/>
      <c r="AN134" s="39"/>
      <c r="AO134" s="39"/>
      <c r="AP134" s="39">
        <v>0</v>
      </c>
      <c r="AQ134" s="39"/>
      <c r="AR134" s="39"/>
      <c r="AS134" s="39"/>
      <c r="AT134" s="39"/>
      <c r="AU134" s="39">
        <v>112500</v>
      </c>
      <c r="AV134" s="39"/>
      <c r="AW134" s="39"/>
      <c r="AX134" s="39"/>
      <c r="AY134" s="39"/>
      <c r="AZ134" s="39">
        <v>0</v>
      </c>
      <c r="BA134" s="39"/>
      <c r="BB134" s="39"/>
      <c r="BC134" s="39"/>
      <c r="BD134" s="39"/>
      <c r="BE134" s="39">
        <v>112500</v>
      </c>
      <c r="BF134" s="39"/>
      <c r="BG134" s="39"/>
      <c r="BH134" s="39"/>
      <c r="BI134" s="39"/>
      <c r="BJ134" s="39">
        <v>162500</v>
      </c>
      <c r="BK134" s="39"/>
      <c r="BL134" s="39"/>
      <c r="BM134" s="39"/>
      <c r="BN134" s="39"/>
      <c r="BO134" s="39">
        <v>0</v>
      </c>
      <c r="BP134" s="39"/>
      <c r="BQ134" s="39"/>
      <c r="BR134" s="39"/>
      <c r="BS134" s="39"/>
      <c r="BT134" s="39">
        <v>162500</v>
      </c>
      <c r="BU134" s="39"/>
      <c r="BV134" s="39"/>
      <c r="BW134" s="39"/>
      <c r="BX134" s="39"/>
    </row>
    <row r="135" spans="1:79" s="6" customFormat="1" ht="15" customHeight="1" x14ac:dyDescent="0.2">
      <c r="A135" s="45">
        <v>0</v>
      </c>
      <c r="B135" s="46"/>
      <c r="C135" s="46"/>
      <c r="D135" s="47" t="s">
        <v>208</v>
      </c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1"/>
      <c r="Q135" s="48"/>
      <c r="R135" s="48"/>
      <c r="S135" s="48"/>
      <c r="T135" s="48"/>
      <c r="U135" s="48"/>
      <c r="V135" s="47"/>
      <c r="W135" s="30"/>
      <c r="X135" s="30"/>
      <c r="Y135" s="30"/>
      <c r="Z135" s="30"/>
      <c r="AA135" s="30"/>
      <c r="AB135" s="30"/>
      <c r="AC135" s="30"/>
      <c r="AD135" s="30"/>
      <c r="AE135" s="31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  <c r="AS135" s="4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  <c r="BF135" s="44"/>
      <c r="BG135" s="44"/>
      <c r="BH135" s="44"/>
      <c r="BI135" s="44"/>
      <c r="BJ135" s="44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</row>
    <row r="136" spans="1:79" s="25" customFormat="1" ht="15" customHeight="1" x14ac:dyDescent="0.2">
      <c r="A136" s="40">
        <v>0</v>
      </c>
      <c r="B136" s="41"/>
      <c r="C136" s="41"/>
      <c r="D136" s="42" t="s">
        <v>209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3" t="s">
        <v>210</v>
      </c>
      <c r="R136" s="43"/>
      <c r="S136" s="43"/>
      <c r="T136" s="43"/>
      <c r="U136" s="43"/>
      <c r="V136" s="42" t="s">
        <v>199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39">
        <v>100</v>
      </c>
      <c r="AG136" s="39"/>
      <c r="AH136" s="39"/>
      <c r="AI136" s="39"/>
      <c r="AJ136" s="39"/>
      <c r="AK136" s="39">
        <v>0</v>
      </c>
      <c r="AL136" s="39"/>
      <c r="AM136" s="39"/>
      <c r="AN136" s="39"/>
      <c r="AO136" s="39"/>
      <c r="AP136" s="39">
        <v>100</v>
      </c>
      <c r="AQ136" s="39"/>
      <c r="AR136" s="39"/>
      <c r="AS136" s="39"/>
      <c r="AT136" s="39"/>
      <c r="AU136" s="39">
        <v>100</v>
      </c>
      <c r="AV136" s="39"/>
      <c r="AW136" s="39"/>
      <c r="AX136" s="39"/>
      <c r="AY136" s="39"/>
      <c r="AZ136" s="39">
        <v>0</v>
      </c>
      <c r="BA136" s="39"/>
      <c r="BB136" s="39"/>
      <c r="BC136" s="39"/>
      <c r="BD136" s="39"/>
      <c r="BE136" s="39">
        <v>100</v>
      </c>
      <c r="BF136" s="39"/>
      <c r="BG136" s="39"/>
      <c r="BH136" s="39"/>
      <c r="BI136" s="39"/>
      <c r="BJ136" s="39">
        <v>100</v>
      </c>
      <c r="BK136" s="39"/>
      <c r="BL136" s="39"/>
      <c r="BM136" s="39"/>
      <c r="BN136" s="39"/>
      <c r="BO136" s="39">
        <v>0</v>
      </c>
      <c r="BP136" s="39"/>
      <c r="BQ136" s="39"/>
      <c r="BR136" s="39"/>
      <c r="BS136" s="39"/>
      <c r="BT136" s="39">
        <v>100</v>
      </c>
      <c r="BU136" s="39"/>
      <c r="BV136" s="39"/>
      <c r="BW136" s="39"/>
      <c r="BX136" s="39"/>
    </row>
    <row r="137" spans="1:79" s="25" customFormat="1" ht="30" customHeight="1" x14ac:dyDescent="0.2">
      <c r="A137" s="40">
        <v>0</v>
      </c>
      <c r="B137" s="41"/>
      <c r="C137" s="41"/>
      <c r="D137" s="42" t="s">
        <v>211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3" t="s">
        <v>210</v>
      </c>
      <c r="R137" s="43"/>
      <c r="S137" s="43"/>
      <c r="T137" s="43"/>
      <c r="U137" s="43"/>
      <c r="V137" s="42" t="s">
        <v>205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59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59</v>
      </c>
      <c r="AQ137" s="39"/>
      <c r="AR137" s="39"/>
      <c r="AS137" s="39"/>
      <c r="AT137" s="39"/>
      <c r="AU137" s="39">
        <v>100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100</v>
      </c>
      <c r="BF137" s="39"/>
      <c r="BG137" s="39"/>
      <c r="BH137" s="39"/>
      <c r="BI137" s="39"/>
      <c r="BJ137" s="39">
        <v>100</v>
      </c>
      <c r="BK137" s="39"/>
      <c r="BL137" s="39"/>
      <c r="BM137" s="39"/>
      <c r="BN137" s="39"/>
      <c r="BO137" s="39">
        <v>0</v>
      </c>
      <c r="BP137" s="39"/>
      <c r="BQ137" s="39"/>
      <c r="BR137" s="39"/>
      <c r="BS137" s="39"/>
      <c r="BT137" s="39">
        <v>100</v>
      </c>
      <c r="BU137" s="39"/>
      <c r="BV137" s="39"/>
      <c r="BW137" s="39"/>
      <c r="BX137" s="39"/>
    </row>
    <row r="138" spans="1:79" s="25" customFormat="1" ht="30" customHeight="1" x14ac:dyDescent="0.2">
      <c r="A138" s="40">
        <v>0</v>
      </c>
      <c r="B138" s="41"/>
      <c r="C138" s="41"/>
      <c r="D138" s="42" t="s">
        <v>212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3" t="s">
        <v>210</v>
      </c>
      <c r="R138" s="43"/>
      <c r="S138" s="43"/>
      <c r="T138" s="43"/>
      <c r="U138" s="43"/>
      <c r="V138" s="42" t="s">
        <v>199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39">
        <v>0</v>
      </c>
      <c r="AG138" s="39"/>
      <c r="AH138" s="39"/>
      <c r="AI138" s="39"/>
      <c r="AJ138" s="39"/>
      <c r="AK138" s="39">
        <v>0</v>
      </c>
      <c r="AL138" s="39"/>
      <c r="AM138" s="39"/>
      <c r="AN138" s="39"/>
      <c r="AO138" s="39"/>
      <c r="AP138" s="39">
        <v>0</v>
      </c>
      <c r="AQ138" s="39"/>
      <c r="AR138" s="39"/>
      <c r="AS138" s="39"/>
      <c r="AT138" s="39"/>
      <c r="AU138" s="39">
        <v>100</v>
      </c>
      <c r="AV138" s="39"/>
      <c r="AW138" s="39"/>
      <c r="AX138" s="39"/>
      <c r="AY138" s="39"/>
      <c r="AZ138" s="39">
        <v>0</v>
      </c>
      <c r="BA138" s="39"/>
      <c r="BB138" s="39"/>
      <c r="BC138" s="39"/>
      <c r="BD138" s="39"/>
      <c r="BE138" s="39">
        <v>100</v>
      </c>
      <c r="BF138" s="39"/>
      <c r="BG138" s="39"/>
      <c r="BH138" s="39"/>
      <c r="BI138" s="39"/>
      <c r="BJ138" s="39">
        <v>100</v>
      </c>
      <c r="BK138" s="39"/>
      <c r="BL138" s="39"/>
      <c r="BM138" s="39"/>
      <c r="BN138" s="39"/>
      <c r="BO138" s="39">
        <v>0</v>
      </c>
      <c r="BP138" s="39"/>
      <c r="BQ138" s="39"/>
      <c r="BR138" s="39"/>
      <c r="BS138" s="39"/>
      <c r="BT138" s="39">
        <v>100</v>
      </c>
      <c r="BU138" s="39"/>
      <c r="BV138" s="39"/>
      <c r="BW138" s="39"/>
      <c r="BX138" s="39"/>
    </row>
    <row r="140" spans="1:79" ht="14.25" customHeight="1" x14ac:dyDescent="0.2">
      <c r="A140" s="69" t="s">
        <v>267</v>
      </c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</row>
    <row r="141" spans="1:79" ht="23.1" customHeight="1" x14ac:dyDescent="0.2">
      <c r="A141" s="87" t="s">
        <v>6</v>
      </c>
      <c r="B141" s="88"/>
      <c r="C141" s="88"/>
      <c r="D141" s="43" t="s">
        <v>9</v>
      </c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 t="s">
        <v>8</v>
      </c>
      <c r="R141" s="43"/>
      <c r="S141" s="43"/>
      <c r="T141" s="43"/>
      <c r="U141" s="43"/>
      <c r="V141" s="43" t="s">
        <v>7</v>
      </c>
      <c r="W141" s="43"/>
      <c r="X141" s="43"/>
      <c r="Y141" s="43"/>
      <c r="Z141" s="43"/>
      <c r="AA141" s="43"/>
      <c r="AB141" s="43"/>
      <c r="AC141" s="43"/>
      <c r="AD141" s="43"/>
      <c r="AE141" s="43"/>
      <c r="AF141" s="82" t="s">
        <v>258</v>
      </c>
      <c r="AG141" s="83"/>
      <c r="AH141" s="83"/>
      <c r="AI141" s="83"/>
      <c r="AJ141" s="83"/>
      <c r="AK141" s="83"/>
      <c r="AL141" s="83"/>
      <c r="AM141" s="83"/>
      <c r="AN141" s="83"/>
      <c r="AO141" s="83"/>
      <c r="AP141" s="83"/>
      <c r="AQ141" s="83"/>
      <c r="AR141" s="83"/>
      <c r="AS141" s="83"/>
      <c r="AT141" s="84"/>
      <c r="AU141" s="82" t="s">
        <v>263</v>
      </c>
      <c r="AV141" s="83"/>
      <c r="AW141" s="83"/>
      <c r="AX141" s="83"/>
      <c r="AY141" s="83"/>
      <c r="AZ141" s="83"/>
      <c r="BA141" s="83"/>
      <c r="BB141" s="83"/>
      <c r="BC141" s="83"/>
      <c r="BD141" s="83"/>
      <c r="BE141" s="83"/>
      <c r="BF141" s="83"/>
      <c r="BG141" s="83"/>
      <c r="BH141" s="83"/>
      <c r="BI141" s="84"/>
    </row>
    <row r="142" spans="1:79" ht="28.5" customHeight="1" x14ac:dyDescent="0.2">
      <c r="A142" s="90"/>
      <c r="B142" s="91"/>
      <c r="C142" s="91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 t="s">
        <v>4</v>
      </c>
      <c r="AG142" s="43"/>
      <c r="AH142" s="43"/>
      <c r="AI142" s="43"/>
      <c r="AJ142" s="43"/>
      <c r="AK142" s="43" t="s">
        <v>3</v>
      </c>
      <c r="AL142" s="43"/>
      <c r="AM142" s="43"/>
      <c r="AN142" s="43"/>
      <c r="AO142" s="43"/>
      <c r="AP142" s="43" t="s">
        <v>123</v>
      </c>
      <c r="AQ142" s="43"/>
      <c r="AR142" s="43"/>
      <c r="AS142" s="43"/>
      <c r="AT142" s="43"/>
      <c r="AU142" s="43" t="s">
        <v>4</v>
      </c>
      <c r="AV142" s="43"/>
      <c r="AW142" s="43"/>
      <c r="AX142" s="43"/>
      <c r="AY142" s="43"/>
      <c r="AZ142" s="43" t="s">
        <v>3</v>
      </c>
      <c r="BA142" s="43"/>
      <c r="BB142" s="43"/>
      <c r="BC142" s="43"/>
      <c r="BD142" s="43"/>
      <c r="BE142" s="43" t="s">
        <v>90</v>
      </c>
      <c r="BF142" s="43"/>
      <c r="BG142" s="43"/>
      <c r="BH142" s="43"/>
      <c r="BI142" s="43"/>
    </row>
    <row r="143" spans="1:79" ht="15" customHeight="1" x14ac:dyDescent="0.2">
      <c r="A143" s="82">
        <v>1</v>
      </c>
      <c r="B143" s="83"/>
      <c r="C143" s="83"/>
      <c r="D143" s="43">
        <v>2</v>
      </c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>
        <v>3</v>
      </c>
      <c r="R143" s="43"/>
      <c r="S143" s="43"/>
      <c r="T143" s="43"/>
      <c r="U143" s="43"/>
      <c r="V143" s="43">
        <v>4</v>
      </c>
      <c r="W143" s="43"/>
      <c r="X143" s="43"/>
      <c r="Y143" s="43"/>
      <c r="Z143" s="43"/>
      <c r="AA143" s="43"/>
      <c r="AB143" s="43"/>
      <c r="AC143" s="43"/>
      <c r="AD143" s="43"/>
      <c r="AE143" s="43"/>
      <c r="AF143" s="43">
        <v>5</v>
      </c>
      <c r="AG143" s="43"/>
      <c r="AH143" s="43"/>
      <c r="AI143" s="43"/>
      <c r="AJ143" s="43"/>
      <c r="AK143" s="43">
        <v>6</v>
      </c>
      <c r="AL143" s="43"/>
      <c r="AM143" s="43"/>
      <c r="AN143" s="43"/>
      <c r="AO143" s="43"/>
      <c r="AP143" s="43">
        <v>7</v>
      </c>
      <c r="AQ143" s="43"/>
      <c r="AR143" s="43"/>
      <c r="AS143" s="43"/>
      <c r="AT143" s="43"/>
      <c r="AU143" s="43">
        <v>8</v>
      </c>
      <c r="AV143" s="43"/>
      <c r="AW143" s="43"/>
      <c r="AX143" s="43"/>
      <c r="AY143" s="43"/>
      <c r="AZ143" s="43">
        <v>9</v>
      </c>
      <c r="BA143" s="43"/>
      <c r="BB143" s="43"/>
      <c r="BC143" s="43"/>
      <c r="BD143" s="43"/>
      <c r="BE143" s="43">
        <v>10</v>
      </c>
      <c r="BF143" s="43"/>
      <c r="BG143" s="43"/>
      <c r="BH143" s="43"/>
      <c r="BI143" s="43"/>
    </row>
    <row r="144" spans="1:79" ht="15.75" hidden="1" customHeight="1" x14ac:dyDescent="0.2">
      <c r="A144" s="96" t="s">
        <v>154</v>
      </c>
      <c r="B144" s="97"/>
      <c r="C144" s="97"/>
      <c r="D144" s="43" t="s">
        <v>57</v>
      </c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 t="s">
        <v>70</v>
      </c>
      <c r="R144" s="43"/>
      <c r="S144" s="43"/>
      <c r="T144" s="43"/>
      <c r="U144" s="43"/>
      <c r="V144" s="43" t="s">
        <v>71</v>
      </c>
      <c r="W144" s="43"/>
      <c r="X144" s="43"/>
      <c r="Y144" s="43"/>
      <c r="Z144" s="43"/>
      <c r="AA144" s="43"/>
      <c r="AB144" s="43"/>
      <c r="AC144" s="43"/>
      <c r="AD144" s="43"/>
      <c r="AE144" s="43"/>
      <c r="AF144" s="73" t="s">
        <v>107</v>
      </c>
      <c r="AG144" s="73"/>
      <c r="AH144" s="73"/>
      <c r="AI144" s="73"/>
      <c r="AJ144" s="73"/>
      <c r="AK144" s="71" t="s">
        <v>108</v>
      </c>
      <c r="AL144" s="71"/>
      <c r="AM144" s="71"/>
      <c r="AN144" s="71"/>
      <c r="AO144" s="71"/>
      <c r="AP144" s="93" t="s">
        <v>184</v>
      </c>
      <c r="AQ144" s="93"/>
      <c r="AR144" s="93"/>
      <c r="AS144" s="93"/>
      <c r="AT144" s="93"/>
      <c r="AU144" s="73" t="s">
        <v>109</v>
      </c>
      <c r="AV144" s="73"/>
      <c r="AW144" s="73"/>
      <c r="AX144" s="73"/>
      <c r="AY144" s="73"/>
      <c r="AZ144" s="71" t="s">
        <v>110</v>
      </c>
      <c r="BA144" s="71"/>
      <c r="BB144" s="71"/>
      <c r="BC144" s="71"/>
      <c r="BD144" s="71"/>
      <c r="BE144" s="93" t="s">
        <v>184</v>
      </c>
      <c r="BF144" s="93"/>
      <c r="BG144" s="93"/>
      <c r="BH144" s="93"/>
      <c r="BI144" s="93"/>
      <c r="CA144" t="s">
        <v>39</v>
      </c>
    </row>
    <row r="145" spans="1:79" s="6" customFormat="1" ht="14.25" x14ac:dyDescent="0.2">
      <c r="A145" s="45">
        <v>0</v>
      </c>
      <c r="B145" s="46"/>
      <c r="C145" s="46"/>
      <c r="D145" s="48" t="s">
        <v>183</v>
      </c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CA145" s="6" t="s">
        <v>40</v>
      </c>
    </row>
    <row r="146" spans="1:79" s="25" customFormat="1" ht="28.5" customHeight="1" x14ac:dyDescent="0.2">
      <c r="A146" s="40">
        <v>0</v>
      </c>
      <c r="B146" s="41"/>
      <c r="C146" s="41"/>
      <c r="D146" s="42" t="s">
        <v>185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7"/>
      <c r="Q146" s="43" t="s">
        <v>186</v>
      </c>
      <c r="R146" s="43"/>
      <c r="S146" s="43"/>
      <c r="T146" s="43"/>
      <c r="U146" s="43"/>
      <c r="V146" s="43" t="s">
        <v>187</v>
      </c>
      <c r="W146" s="43"/>
      <c r="X146" s="43"/>
      <c r="Y146" s="43"/>
      <c r="Z146" s="43"/>
      <c r="AA146" s="43"/>
      <c r="AB146" s="43"/>
      <c r="AC146" s="43"/>
      <c r="AD146" s="43"/>
      <c r="AE146" s="43"/>
      <c r="AF146" s="39">
        <v>1100000</v>
      </c>
      <c r="AG146" s="39"/>
      <c r="AH146" s="39"/>
      <c r="AI146" s="39"/>
      <c r="AJ146" s="39"/>
      <c r="AK146" s="39">
        <v>0</v>
      </c>
      <c r="AL146" s="39"/>
      <c r="AM146" s="39"/>
      <c r="AN146" s="39"/>
      <c r="AO146" s="39"/>
      <c r="AP146" s="39">
        <v>1100000</v>
      </c>
      <c r="AQ146" s="39"/>
      <c r="AR146" s="39"/>
      <c r="AS146" s="39"/>
      <c r="AT146" s="39"/>
      <c r="AU146" s="39">
        <v>1100000</v>
      </c>
      <c r="AV146" s="39"/>
      <c r="AW146" s="39"/>
      <c r="AX146" s="39"/>
      <c r="AY146" s="39"/>
      <c r="AZ146" s="39">
        <v>0</v>
      </c>
      <c r="BA146" s="39"/>
      <c r="BB146" s="39"/>
      <c r="BC146" s="39"/>
      <c r="BD146" s="39"/>
      <c r="BE146" s="39">
        <v>1100000</v>
      </c>
      <c r="BF146" s="39"/>
      <c r="BG146" s="39"/>
      <c r="BH146" s="39"/>
      <c r="BI146" s="39"/>
    </row>
    <row r="147" spans="1:79" s="25" customFormat="1" ht="30" customHeight="1" x14ac:dyDescent="0.2">
      <c r="A147" s="40">
        <v>0</v>
      </c>
      <c r="B147" s="41"/>
      <c r="C147" s="41"/>
      <c r="D147" s="42" t="s">
        <v>188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7"/>
      <c r="Q147" s="43" t="s">
        <v>186</v>
      </c>
      <c r="R147" s="43"/>
      <c r="S147" s="43"/>
      <c r="T147" s="43"/>
      <c r="U147" s="43"/>
      <c r="V147" s="43" t="s">
        <v>187</v>
      </c>
      <c r="W147" s="43"/>
      <c r="X147" s="43"/>
      <c r="Y147" s="43"/>
      <c r="Z147" s="43"/>
      <c r="AA147" s="43"/>
      <c r="AB147" s="43"/>
      <c r="AC147" s="43"/>
      <c r="AD147" s="43"/>
      <c r="AE147" s="43"/>
      <c r="AF147" s="39">
        <v>100000</v>
      </c>
      <c r="AG147" s="39"/>
      <c r="AH147" s="39"/>
      <c r="AI147" s="39"/>
      <c r="AJ147" s="39"/>
      <c r="AK147" s="39">
        <v>0</v>
      </c>
      <c r="AL147" s="39"/>
      <c r="AM147" s="39"/>
      <c r="AN147" s="39"/>
      <c r="AO147" s="39"/>
      <c r="AP147" s="39">
        <v>100000</v>
      </c>
      <c r="AQ147" s="39"/>
      <c r="AR147" s="39"/>
      <c r="AS147" s="39"/>
      <c r="AT147" s="39"/>
      <c r="AU147" s="39">
        <v>100000</v>
      </c>
      <c r="AV147" s="39"/>
      <c r="AW147" s="39"/>
      <c r="AX147" s="39"/>
      <c r="AY147" s="39"/>
      <c r="AZ147" s="39">
        <v>0</v>
      </c>
      <c r="BA147" s="39"/>
      <c r="BB147" s="39"/>
      <c r="BC147" s="39"/>
      <c r="BD147" s="39"/>
      <c r="BE147" s="39">
        <v>100000</v>
      </c>
      <c r="BF147" s="39"/>
      <c r="BG147" s="39"/>
      <c r="BH147" s="39"/>
      <c r="BI147" s="39"/>
    </row>
    <row r="148" spans="1:79" s="25" customFormat="1" ht="60" customHeight="1" x14ac:dyDescent="0.2">
      <c r="A148" s="40">
        <v>0</v>
      </c>
      <c r="B148" s="41"/>
      <c r="C148" s="41"/>
      <c r="D148" s="42" t="s">
        <v>189</v>
      </c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7"/>
      <c r="Q148" s="43" t="s">
        <v>186</v>
      </c>
      <c r="R148" s="43"/>
      <c r="S148" s="43"/>
      <c r="T148" s="43"/>
      <c r="U148" s="43"/>
      <c r="V148" s="42" t="s">
        <v>190</v>
      </c>
      <c r="W148" s="36"/>
      <c r="X148" s="36"/>
      <c r="Y148" s="36"/>
      <c r="Z148" s="36"/>
      <c r="AA148" s="36"/>
      <c r="AB148" s="36"/>
      <c r="AC148" s="36"/>
      <c r="AD148" s="36"/>
      <c r="AE148" s="37"/>
      <c r="AF148" s="39">
        <v>0</v>
      </c>
      <c r="AG148" s="39"/>
      <c r="AH148" s="39"/>
      <c r="AI148" s="39"/>
      <c r="AJ148" s="39"/>
      <c r="AK148" s="39">
        <v>0</v>
      </c>
      <c r="AL148" s="39"/>
      <c r="AM148" s="39"/>
      <c r="AN148" s="39"/>
      <c r="AO148" s="39"/>
      <c r="AP148" s="39">
        <v>0</v>
      </c>
      <c r="AQ148" s="39"/>
      <c r="AR148" s="39"/>
      <c r="AS148" s="39"/>
      <c r="AT148" s="39"/>
      <c r="AU148" s="39">
        <v>0</v>
      </c>
      <c r="AV148" s="39"/>
      <c r="AW148" s="39"/>
      <c r="AX148" s="39"/>
      <c r="AY148" s="39"/>
      <c r="AZ148" s="39">
        <v>0</v>
      </c>
      <c r="BA148" s="39"/>
      <c r="BB148" s="39"/>
      <c r="BC148" s="39"/>
      <c r="BD148" s="39"/>
      <c r="BE148" s="39">
        <v>0</v>
      </c>
      <c r="BF148" s="39"/>
      <c r="BG148" s="39"/>
      <c r="BH148" s="39"/>
      <c r="BI148" s="39"/>
    </row>
    <row r="149" spans="1:79" s="25" customFormat="1" ht="30" customHeight="1" x14ac:dyDescent="0.2">
      <c r="A149" s="40">
        <v>0</v>
      </c>
      <c r="B149" s="41"/>
      <c r="C149" s="41"/>
      <c r="D149" s="42" t="s">
        <v>191</v>
      </c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7"/>
      <c r="Q149" s="43" t="s">
        <v>186</v>
      </c>
      <c r="R149" s="43"/>
      <c r="S149" s="43"/>
      <c r="T149" s="43"/>
      <c r="U149" s="43"/>
      <c r="V149" s="42" t="s">
        <v>187</v>
      </c>
      <c r="W149" s="36"/>
      <c r="X149" s="36"/>
      <c r="Y149" s="36"/>
      <c r="Z149" s="36"/>
      <c r="AA149" s="36"/>
      <c r="AB149" s="36"/>
      <c r="AC149" s="36"/>
      <c r="AD149" s="36"/>
      <c r="AE149" s="37"/>
      <c r="AF149" s="39">
        <v>650000</v>
      </c>
      <c r="AG149" s="39"/>
      <c r="AH149" s="39"/>
      <c r="AI149" s="39"/>
      <c r="AJ149" s="39"/>
      <c r="AK149" s="39">
        <v>0</v>
      </c>
      <c r="AL149" s="39"/>
      <c r="AM149" s="39"/>
      <c r="AN149" s="39"/>
      <c r="AO149" s="39"/>
      <c r="AP149" s="39">
        <v>650000</v>
      </c>
      <c r="AQ149" s="39"/>
      <c r="AR149" s="39"/>
      <c r="AS149" s="39"/>
      <c r="AT149" s="39"/>
      <c r="AU149" s="39">
        <v>650000</v>
      </c>
      <c r="AV149" s="39"/>
      <c r="AW149" s="39"/>
      <c r="AX149" s="39"/>
      <c r="AY149" s="39"/>
      <c r="AZ149" s="39">
        <v>0</v>
      </c>
      <c r="BA149" s="39"/>
      <c r="BB149" s="39"/>
      <c r="BC149" s="39"/>
      <c r="BD149" s="39"/>
      <c r="BE149" s="39">
        <v>650000</v>
      </c>
      <c r="BF149" s="39"/>
      <c r="BG149" s="39"/>
      <c r="BH149" s="39"/>
      <c r="BI149" s="39"/>
    </row>
    <row r="150" spans="1:79" s="6" customFormat="1" ht="14.25" x14ac:dyDescent="0.2">
      <c r="A150" s="45">
        <v>0</v>
      </c>
      <c r="B150" s="46"/>
      <c r="C150" s="46"/>
      <c r="D150" s="47" t="s">
        <v>192</v>
      </c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1"/>
      <c r="Q150" s="48"/>
      <c r="R150" s="48"/>
      <c r="S150" s="48"/>
      <c r="T150" s="48"/>
      <c r="U150" s="48"/>
      <c r="V150" s="47"/>
      <c r="W150" s="30"/>
      <c r="X150" s="30"/>
      <c r="Y150" s="30"/>
      <c r="Z150" s="30"/>
      <c r="AA150" s="30"/>
      <c r="AB150" s="30"/>
      <c r="AC150" s="30"/>
      <c r="AD150" s="30"/>
      <c r="AE150" s="31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</row>
    <row r="151" spans="1:79" s="25" customFormat="1" ht="57" customHeight="1" x14ac:dyDescent="0.2">
      <c r="A151" s="40">
        <v>0</v>
      </c>
      <c r="B151" s="41"/>
      <c r="C151" s="41"/>
      <c r="D151" s="42" t="s">
        <v>193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7"/>
      <c r="Q151" s="43" t="s">
        <v>194</v>
      </c>
      <c r="R151" s="43"/>
      <c r="S151" s="43"/>
      <c r="T151" s="43"/>
      <c r="U151" s="43"/>
      <c r="V151" s="42" t="s">
        <v>195</v>
      </c>
      <c r="W151" s="36"/>
      <c r="X151" s="36"/>
      <c r="Y151" s="36"/>
      <c r="Z151" s="36"/>
      <c r="AA151" s="36"/>
      <c r="AB151" s="36"/>
      <c r="AC151" s="36"/>
      <c r="AD151" s="36"/>
      <c r="AE151" s="37"/>
      <c r="AF151" s="39">
        <v>25</v>
      </c>
      <c r="AG151" s="39"/>
      <c r="AH151" s="39"/>
      <c r="AI151" s="39"/>
      <c r="AJ151" s="39"/>
      <c r="AK151" s="39">
        <v>0</v>
      </c>
      <c r="AL151" s="39"/>
      <c r="AM151" s="39"/>
      <c r="AN151" s="39"/>
      <c r="AO151" s="39"/>
      <c r="AP151" s="39">
        <v>25</v>
      </c>
      <c r="AQ151" s="39"/>
      <c r="AR151" s="39"/>
      <c r="AS151" s="39"/>
      <c r="AT151" s="39"/>
      <c r="AU151" s="39">
        <v>25</v>
      </c>
      <c r="AV151" s="39"/>
      <c r="AW151" s="39"/>
      <c r="AX151" s="39"/>
      <c r="AY151" s="39"/>
      <c r="AZ151" s="39">
        <v>0</v>
      </c>
      <c r="BA151" s="39"/>
      <c r="BB151" s="39"/>
      <c r="BC151" s="39"/>
      <c r="BD151" s="39"/>
      <c r="BE151" s="39">
        <v>25</v>
      </c>
      <c r="BF151" s="39"/>
      <c r="BG151" s="39"/>
      <c r="BH151" s="39"/>
      <c r="BI151" s="39"/>
    </row>
    <row r="152" spans="1:79" s="25" customFormat="1" ht="15" customHeight="1" x14ac:dyDescent="0.2">
      <c r="A152" s="40">
        <v>0</v>
      </c>
      <c r="B152" s="41"/>
      <c r="C152" s="41"/>
      <c r="D152" s="42" t="s">
        <v>196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3" t="s">
        <v>194</v>
      </c>
      <c r="R152" s="43"/>
      <c r="S152" s="43"/>
      <c r="T152" s="43"/>
      <c r="U152" s="43"/>
      <c r="V152" s="42" t="s">
        <v>197</v>
      </c>
      <c r="W152" s="36"/>
      <c r="X152" s="36"/>
      <c r="Y152" s="36"/>
      <c r="Z152" s="36"/>
      <c r="AA152" s="36"/>
      <c r="AB152" s="36"/>
      <c r="AC152" s="36"/>
      <c r="AD152" s="36"/>
      <c r="AE152" s="37"/>
      <c r="AF152" s="39">
        <v>8</v>
      </c>
      <c r="AG152" s="39"/>
      <c r="AH152" s="39"/>
      <c r="AI152" s="39"/>
      <c r="AJ152" s="39"/>
      <c r="AK152" s="39">
        <v>0</v>
      </c>
      <c r="AL152" s="39"/>
      <c r="AM152" s="39"/>
      <c r="AN152" s="39"/>
      <c r="AO152" s="39"/>
      <c r="AP152" s="39">
        <v>8</v>
      </c>
      <c r="AQ152" s="39"/>
      <c r="AR152" s="39"/>
      <c r="AS152" s="39"/>
      <c r="AT152" s="39"/>
      <c r="AU152" s="39">
        <v>8</v>
      </c>
      <c r="AV152" s="39"/>
      <c r="AW152" s="39"/>
      <c r="AX152" s="39"/>
      <c r="AY152" s="39"/>
      <c r="AZ152" s="39">
        <v>0</v>
      </c>
      <c r="BA152" s="39"/>
      <c r="BB152" s="39"/>
      <c r="BC152" s="39"/>
      <c r="BD152" s="39"/>
      <c r="BE152" s="39">
        <v>8</v>
      </c>
      <c r="BF152" s="39"/>
      <c r="BG152" s="39"/>
      <c r="BH152" s="39"/>
      <c r="BI152" s="39"/>
    </row>
    <row r="153" spans="1:79" s="25" customFormat="1" ht="60" customHeight="1" x14ac:dyDescent="0.2">
      <c r="A153" s="40">
        <v>0</v>
      </c>
      <c r="B153" s="41"/>
      <c r="C153" s="41"/>
      <c r="D153" s="42" t="s">
        <v>198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3" t="s">
        <v>194</v>
      </c>
      <c r="R153" s="43"/>
      <c r="S153" s="43"/>
      <c r="T153" s="43"/>
      <c r="U153" s="43"/>
      <c r="V153" s="42" t="s">
        <v>199</v>
      </c>
      <c r="W153" s="36"/>
      <c r="X153" s="36"/>
      <c r="Y153" s="36"/>
      <c r="Z153" s="36"/>
      <c r="AA153" s="36"/>
      <c r="AB153" s="36"/>
      <c r="AC153" s="36"/>
      <c r="AD153" s="36"/>
      <c r="AE153" s="37"/>
      <c r="AF153" s="39">
        <v>0</v>
      </c>
      <c r="AG153" s="39"/>
      <c r="AH153" s="39"/>
      <c r="AI153" s="39"/>
      <c r="AJ153" s="39"/>
      <c r="AK153" s="39">
        <v>0</v>
      </c>
      <c r="AL153" s="39"/>
      <c r="AM153" s="39"/>
      <c r="AN153" s="39"/>
      <c r="AO153" s="39"/>
      <c r="AP153" s="39">
        <v>0</v>
      </c>
      <c r="AQ153" s="39"/>
      <c r="AR153" s="39"/>
      <c r="AS153" s="39"/>
      <c r="AT153" s="39"/>
      <c r="AU153" s="39">
        <v>0</v>
      </c>
      <c r="AV153" s="39"/>
      <c r="AW153" s="39"/>
      <c r="AX153" s="39"/>
      <c r="AY153" s="39"/>
      <c r="AZ153" s="39">
        <v>0</v>
      </c>
      <c r="BA153" s="39"/>
      <c r="BB153" s="39"/>
      <c r="BC153" s="39"/>
      <c r="BD153" s="39"/>
      <c r="BE153" s="39">
        <v>0</v>
      </c>
      <c r="BF153" s="39"/>
      <c r="BG153" s="39"/>
      <c r="BH153" s="39"/>
      <c r="BI153" s="39"/>
    </row>
    <row r="154" spans="1:79" s="25" customFormat="1" ht="30" customHeight="1" x14ac:dyDescent="0.2">
      <c r="A154" s="40">
        <v>0</v>
      </c>
      <c r="B154" s="41"/>
      <c r="C154" s="41"/>
      <c r="D154" s="42" t="s">
        <v>200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7"/>
      <c r="Q154" s="43" t="s">
        <v>194</v>
      </c>
      <c r="R154" s="43"/>
      <c r="S154" s="43"/>
      <c r="T154" s="43"/>
      <c r="U154" s="43"/>
      <c r="V154" s="42" t="s">
        <v>197</v>
      </c>
      <c r="W154" s="36"/>
      <c r="X154" s="36"/>
      <c r="Y154" s="36"/>
      <c r="Z154" s="36"/>
      <c r="AA154" s="36"/>
      <c r="AB154" s="36"/>
      <c r="AC154" s="36"/>
      <c r="AD154" s="36"/>
      <c r="AE154" s="37"/>
      <c r="AF154" s="39">
        <v>4</v>
      </c>
      <c r="AG154" s="39"/>
      <c r="AH154" s="39"/>
      <c r="AI154" s="39"/>
      <c r="AJ154" s="39"/>
      <c r="AK154" s="39">
        <v>0</v>
      </c>
      <c r="AL154" s="39"/>
      <c r="AM154" s="39"/>
      <c r="AN154" s="39"/>
      <c r="AO154" s="39"/>
      <c r="AP154" s="39">
        <v>4</v>
      </c>
      <c r="AQ154" s="39"/>
      <c r="AR154" s="39"/>
      <c r="AS154" s="39"/>
      <c r="AT154" s="39"/>
      <c r="AU154" s="39">
        <v>4</v>
      </c>
      <c r="AV154" s="39"/>
      <c r="AW154" s="39"/>
      <c r="AX154" s="39"/>
      <c r="AY154" s="39"/>
      <c r="AZ154" s="39">
        <v>0</v>
      </c>
      <c r="BA154" s="39"/>
      <c r="BB154" s="39"/>
      <c r="BC154" s="39"/>
      <c r="BD154" s="39"/>
      <c r="BE154" s="39">
        <v>4</v>
      </c>
      <c r="BF154" s="39"/>
      <c r="BG154" s="39"/>
      <c r="BH154" s="39"/>
      <c r="BI154" s="39"/>
    </row>
    <row r="155" spans="1:79" s="6" customFormat="1" ht="14.25" x14ac:dyDescent="0.2">
      <c r="A155" s="45">
        <v>0</v>
      </c>
      <c r="B155" s="46"/>
      <c r="C155" s="46"/>
      <c r="D155" s="47" t="s">
        <v>201</v>
      </c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1"/>
      <c r="Q155" s="48"/>
      <c r="R155" s="48"/>
      <c r="S155" s="48"/>
      <c r="T155" s="48"/>
      <c r="U155" s="48"/>
      <c r="V155" s="47"/>
      <c r="W155" s="30"/>
      <c r="X155" s="30"/>
      <c r="Y155" s="30"/>
      <c r="Z155" s="30"/>
      <c r="AA155" s="30"/>
      <c r="AB155" s="30"/>
      <c r="AC155" s="30"/>
      <c r="AD155" s="30"/>
      <c r="AE155" s="31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  <c r="AS155" s="4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  <c r="BF155" s="44"/>
      <c r="BG155" s="44"/>
      <c r="BH155" s="44"/>
      <c r="BI155" s="44"/>
    </row>
    <row r="156" spans="1:79" s="25" customFormat="1" ht="71.25" customHeight="1" x14ac:dyDescent="0.2">
      <c r="A156" s="40">
        <v>0</v>
      </c>
      <c r="B156" s="41"/>
      <c r="C156" s="41"/>
      <c r="D156" s="42" t="s">
        <v>202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3" t="s">
        <v>186</v>
      </c>
      <c r="R156" s="43"/>
      <c r="S156" s="43"/>
      <c r="T156" s="43"/>
      <c r="U156" s="43"/>
      <c r="V156" s="42" t="s">
        <v>203</v>
      </c>
      <c r="W156" s="36"/>
      <c r="X156" s="36"/>
      <c r="Y156" s="36"/>
      <c r="Z156" s="36"/>
      <c r="AA156" s="36"/>
      <c r="AB156" s="36"/>
      <c r="AC156" s="36"/>
      <c r="AD156" s="36"/>
      <c r="AE156" s="37"/>
      <c r="AF156" s="39">
        <v>44000</v>
      </c>
      <c r="AG156" s="39"/>
      <c r="AH156" s="39"/>
      <c r="AI156" s="39"/>
      <c r="AJ156" s="39"/>
      <c r="AK156" s="39">
        <v>0</v>
      </c>
      <c r="AL156" s="39"/>
      <c r="AM156" s="39"/>
      <c r="AN156" s="39"/>
      <c r="AO156" s="39"/>
      <c r="AP156" s="39">
        <v>44000</v>
      </c>
      <c r="AQ156" s="39"/>
      <c r="AR156" s="39"/>
      <c r="AS156" s="39"/>
      <c r="AT156" s="39"/>
      <c r="AU156" s="39">
        <v>44000</v>
      </c>
      <c r="AV156" s="39"/>
      <c r="AW156" s="39"/>
      <c r="AX156" s="39"/>
      <c r="AY156" s="39"/>
      <c r="AZ156" s="39">
        <v>0</v>
      </c>
      <c r="BA156" s="39"/>
      <c r="BB156" s="39"/>
      <c r="BC156" s="39"/>
      <c r="BD156" s="39"/>
      <c r="BE156" s="39">
        <v>44000</v>
      </c>
      <c r="BF156" s="39"/>
      <c r="BG156" s="39"/>
      <c r="BH156" s="39"/>
      <c r="BI156" s="39"/>
    </row>
    <row r="157" spans="1:79" s="25" customFormat="1" ht="15" customHeight="1" x14ac:dyDescent="0.2">
      <c r="A157" s="40">
        <v>0</v>
      </c>
      <c r="B157" s="41"/>
      <c r="C157" s="41"/>
      <c r="D157" s="42" t="s">
        <v>204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7"/>
      <c r="Q157" s="43" t="s">
        <v>186</v>
      </c>
      <c r="R157" s="43"/>
      <c r="S157" s="43"/>
      <c r="T157" s="43"/>
      <c r="U157" s="43"/>
      <c r="V157" s="42" t="s">
        <v>205</v>
      </c>
      <c r="W157" s="36"/>
      <c r="X157" s="36"/>
      <c r="Y157" s="36"/>
      <c r="Z157" s="36"/>
      <c r="AA157" s="36"/>
      <c r="AB157" s="36"/>
      <c r="AC157" s="36"/>
      <c r="AD157" s="36"/>
      <c r="AE157" s="37"/>
      <c r="AF157" s="39">
        <v>12500</v>
      </c>
      <c r="AG157" s="39"/>
      <c r="AH157" s="39"/>
      <c r="AI157" s="39"/>
      <c r="AJ157" s="39"/>
      <c r="AK157" s="39">
        <v>0</v>
      </c>
      <c r="AL157" s="39"/>
      <c r="AM157" s="39"/>
      <c r="AN157" s="39"/>
      <c r="AO157" s="39"/>
      <c r="AP157" s="39">
        <v>12500</v>
      </c>
      <c r="AQ157" s="39"/>
      <c r="AR157" s="39"/>
      <c r="AS157" s="39"/>
      <c r="AT157" s="39"/>
      <c r="AU157" s="39">
        <v>12500</v>
      </c>
      <c r="AV157" s="39"/>
      <c r="AW157" s="39"/>
      <c r="AX157" s="39"/>
      <c r="AY157" s="39"/>
      <c r="AZ157" s="39">
        <v>0</v>
      </c>
      <c r="BA157" s="39"/>
      <c r="BB157" s="39"/>
      <c r="BC157" s="39"/>
      <c r="BD157" s="39"/>
      <c r="BE157" s="39">
        <v>12500</v>
      </c>
      <c r="BF157" s="39"/>
      <c r="BG157" s="39"/>
      <c r="BH157" s="39"/>
      <c r="BI157" s="39"/>
    </row>
    <row r="158" spans="1:79" s="25" customFormat="1" ht="60" customHeight="1" x14ac:dyDescent="0.2">
      <c r="A158" s="40">
        <v>0</v>
      </c>
      <c r="B158" s="41"/>
      <c r="C158" s="41"/>
      <c r="D158" s="42" t="s">
        <v>206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3" t="s">
        <v>186</v>
      </c>
      <c r="R158" s="43"/>
      <c r="S158" s="43"/>
      <c r="T158" s="43"/>
      <c r="U158" s="43"/>
      <c r="V158" s="42" t="s">
        <v>199</v>
      </c>
      <c r="W158" s="36"/>
      <c r="X158" s="36"/>
      <c r="Y158" s="36"/>
      <c r="Z158" s="36"/>
      <c r="AA158" s="36"/>
      <c r="AB158" s="36"/>
      <c r="AC158" s="36"/>
      <c r="AD158" s="36"/>
      <c r="AE158" s="37"/>
      <c r="AF158" s="39">
        <v>0</v>
      </c>
      <c r="AG158" s="39"/>
      <c r="AH158" s="39"/>
      <c r="AI158" s="39"/>
      <c r="AJ158" s="39"/>
      <c r="AK158" s="39">
        <v>0</v>
      </c>
      <c r="AL158" s="39"/>
      <c r="AM158" s="39"/>
      <c r="AN158" s="39"/>
      <c r="AO158" s="39"/>
      <c r="AP158" s="39">
        <v>0</v>
      </c>
      <c r="AQ158" s="39"/>
      <c r="AR158" s="39"/>
      <c r="AS158" s="39"/>
      <c r="AT158" s="39"/>
      <c r="AU158" s="39">
        <v>0</v>
      </c>
      <c r="AV158" s="39"/>
      <c r="AW158" s="39"/>
      <c r="AX158" s="39"/>
      <c r="AY158" s="39"/>
      <c r="AZ158" s="39">
        <v>0</v>
      </c>
      <c r="BA158" s="39"/>
      <c r="BB158" s="39"/>
      <c r="BC158" s="39"/>
      <c r="BD158" s="39"/>
      <c r="BE158" s="39">
        <v>0</v>
      </c>
      <c r="BF158" s="39"/>
      <c r="BG158" s="39"/>
      <c r="BH158" s="39"/>
      <c r="BI158" s="39"/>
    </row>
    <row r="159" spans="1:79" s="25" customFormat="1" ht="30" customHeight="1" x14ac:dyDescent="0.2">
      <c r="A159" s="40">
        <v>0</v>
      </c>
      <c r="B159" s="41"/>
      <c r="C159" s="41"/>
      <c r="D159" s="42" t="s">
        <v>207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7"/>
      <c r="Q159" s="43" t="s">
        <v>186</v>
      </c>
      <c r="R159" s="43"/>
      <c r="S159" s="43"/>
      <c r="T159" s="43"/>
      <c r="U159" s="43"/>
      <c r="V159" s="42" t="s">
        <v>205</v>
      </c>
      <c r="W159" s="36"/>
      <c r="X159" s="36"/>
      <c r="Y159" s="36"/>
      <c r="Z159" s="36"/>
      <c r="AA159" s="36"/>
      <c r="AB159" s="36"/>
      <c r="AC159" s="36"/>
      <c r="AD159" s="36"/>
      <c r="AE159" s="37"/>
      <c r="AF159" s="39">
        <v>162500</v>
      </c>
      <c r="AG159" s="39"/>
      <c r="AH159" s="39"/>
      <c r="AI159" s="39"/>
      <c r="AJ159" s="39"/>
      <c r="AK159" s="39">
        <v>0</v>
      </c>
      <c r="AL159" s="39"/>
      <c r="AM159" s="39"/>
      <c r="AN159" s="39"/>
      <c r="AO159" s="39"/>
      <c r="AP159" s="39">
        <v>162500</v>
      </c>
      <c r="AQ159" s="39"/>
      <c r="AR159" s="39"/>
      <c r="AS159" s="39"/>
      <c r="AT159" s="39"/>
      <c r="AU159" s="39">
        <v>162500</v>
      </c>
      <c r="AV159" s="39"/>
      <c r="AW159" s="39"/>
      <c r="AX159" s="39"/>
      <c r="AY159" s="39"/>
      <c r="AZ159" s="39">
        <v>0</v>
      </c>
      <c r="BA159" s="39"/>
      <c r="BB159" s="39"/>
      <c r="BC159" s="39"/>
      <c r="BD159" s="39"/>
      <c r="BE159" s="39">
        <v>162500</v>
      </c>
      <c r="BF159" s="39"/>
      <c r="BG159" s="39"/>
      <c r="BH159" s="39"/>
      <c r="BI159" s="39"/>
    </row>
    <row r="160" spans="1:79" s="6" customFormat="1" ht="14.25" x14ac:dyDescent="0.2">
      <c r="A160" s="45">
        <v>0</v>
      </c>
      <c r="B160" s="46"/>
      <c r="C160" s="46"/>
      <c r="D160" s="47" t="s">
        <v>208</v>
      </c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1"/>
      <c r="Q160" s="48"/>
      <c r="R160" s="48"/>
      <c r="S160" s="48"/>
      <c r="T160" s="48"/>
      <c r="U160" s="48"/>
      <c r="V160" s="47"/>
      <c r="W160" s="30"/>
      <c r="X160" s="30"/>
      <c r="Y160" s="30"/>
      <c r="Z160" s="30"/>
      <c r="AA160" s="30"/>
      <c r="AB160" s="30"/>
      <c r="AC160" s="30"/>
      <c r="AD160" s="30"/>
      <c r="AE160" s="31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</row>
    <row r="161" spans="1:79" s="25" customFormat="1" ht="14.25" customHeight="1" x14ac:dyDescent="0.2">
      <c r="A161" s="40">
        <v>0</v>
      </c>
      <c r="B161" s="41"/>
      <c r="C161" s="41"/>
      <c r="D161" s="42" t="s">
        <v>209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3" t="s">
        <v>210</v>
      </c>
      <c r="R161" s="43"/>
      <c r="S161" s="43"/>
      <c r="T161" s="43"/>
      <c r="U161" s="43"/>
      <c r="V161" s="42" t="s">
        <v>199</v>
      </c>
      <c r="W161" s="36"/>
      <c r="X161" s="36"/>
      <c r="Y161" s="36"/>
      <c r="Z161" s="36"/>
      <c r="AA161" s="36"/>
      <c r="AB161" s="36"/>
      <c r="AC161" s="36"/>
      <c r="AD161" s="36"/>
      <c r="AE161" s="37"/>
      <c r="AF161" s="39">
        <v>100</v>
      </c>
      <c r="AG161" s="39"/>
      <c r="AH161" s="39"/>
      <c r="AI161" s="39"/>
      <c r="AJ161" s="39"/>
      <c r="AK161" s="39">
        <v>0</v>
      </c>
      <c r="AL161" s="39"/>
      <c r="AM161" s="39"/>
      <c r="AN161" s="39"/>
      <c r="AO161" s="39"/>
      <c r="AP161" s="39">
        <v>100</v>
      </c>
      <c r="AQ161" s="39"/>
      <c r="AR161" s="39"/>
      <c r="AS161" s="39"/>
      <c r="AT161" s="39"/>
      <c r="AU161" s="39">
        <v>100</v>
      </c>
      <c r="AV161" s="39"/>
      <c r="AW161" s="39"/>
      <c r="AX161" s="39"/>
      <c r="AY161" s="39"/>
      <c r="AZ161" s="39">
        <v>0</v>
      </c>
      <c r="BA161" s="39"/>
      <c r="BB161" s="39"/>
      <c r="BC161" s="39"/>
      <c r="BD161" s="39"/>
      <c r="BE161" s="39">
        <v>100</v>
      </c>
      <c r="BF161" s="39"/>
      <c r="BG161" s="39"/>
      <c r="BH161" s="39"/>
      <c r="BI161" s="39"/>
    </row>
    <row r="162" spans="1:79" s="25" customFormat="1" ht="30" customHeight="1" x14ac:dyDescent="0.2">
      <c r="A162" s="40">
        <v>0</v>
      </c>
      <c r="B162" s="41"/>
      <c r="C162" s="41"/>
      <c r="D162" s="42" t="s">
        <v>211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43" t="s">
        <v>210</v>
      </c>
      <c r="R162" s="43"/>
      <c r="S162" s="43"/>
      <c r="T162" s="43"/>
      <c r="U162" s="43"/>
      <c r="V162" s="42" t="s">
        <v>205</v>
      </c>
      <c r="W162" s="36"/>
      <c r="X162" s="36"/>
      <c r="Y162" s="36"/>
      <c r="Z162" s="36"/>
      <c r="AA162" s="36"/>
      <c r="AB162" s="36"/>
      <c r="AC162" s="36"/>
      <c r="AD162" s="36"/>
      <c r="AE162" s="37"/>
      <c r="AF162" s="39">
        <v>100</v>
      </c>
      <c r="AG162" s="39"/>
      <c r="AH162" s="39"/>
      <c r="AI162" s="39"/>
      <c r="AJ162" s="39"/>
      <c r="AK162" s="39">
        <v>0</v>
      </c>
      <c r="AL162" s="39"/>
      <c r="AM162" s="39"/>
      <c r="AN162" s="39"/>
      <c r="AO162" s="39"/>
      <c r="AP162" s="39">
        <v>100</v>
      </c>
      <c r="AQ162" s="39"/>
      <c r="AR162" s="39"/>
      <c r="AS162" s="39"/>
      <c r="AT162" s="39"/>
      <c r="AU162" s="39">
        <v>100</v>
      </c>
      <c r="AV162" s="39"/>
      <c r="AW162" s="39"/>
      <c r="AX162" s="39"/>
      <c r="AY162" s="39"/>
      <c r="AZ162" s="39">
        <v>0</v>
      </c>
      <c r="BA162" s="39"/>
      <c r="BB162" s="39"/>
      <c r="BC162" s="39"/>
      <c r="BD162" s="39"/>
      <c r="BE162" s="39">
        <v>100</v>
      </c>
      <c r="BF162" s="39"/>
      <c r="BG162" s="39"/>
      <c r="BH162" s="39"/>
      <c r="BI162" s="39"/>
    </row>
    <row r="163" spans="1:79" s="25" customFormat="1" ht="30" customHeight="1" x14ac:dyDescent="0.2">
      <c r="A163" s="40">
        <v>0</v>
      </c>
      <c r="B163" s="41"/>
      <c r="C163" s="41"/>
      <c r="D163" s="42" t="s">
        <v>212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7"/>
      <c r="Q163" s="43" t="s">
        <v>210</v>
      </c>
      <c r="R163" s="43"/>
      <c r="S163" s="43"/>
      <c r="T163" s="43"/>
      <c r="U163" s="43"/>
      <c r="V163" s="42" t="s">
        <v>199</v>
      </c>
      <c r="W163" s="36"/>
      <c r="X163" s="36"/>
      <c r="Y163" s="36"/>
      <c r="Z163" s="36"/>
      <c r="AA163" s="36"/>
      <c r="AB163" s="36"/>
      <c r="AC163" s="36"/>
      <c r="AD163" s="36"/>
      <c r="AE163" s="37"/>
      <c r="AF163" s="39">
        <v>100</v>
      </c>
      <c r="AG163" s="39"/>
      <c r="AH163" s="39"/>
      <c r="AI163" s="39"/>
      <c r="AJ163" s="39"/>
      <c r="AK163" s="39">
        <v>0</v>
      </c>
      <c r="AL163" s="39"/>
      <c r="AM163" s="39"/>
      <c r="AN163" s="39"/>
      <c r="AO163" s="39"/>
      <c r="AP163" s="39">
        <v>100</v>
      </c>
      <c r="AQ163" s="39"/>
      <c r="AR163" s="39"/>
      <c r="AS163" s="39"/>
      <c r="AT163" s="39"/>
      <c r="AU163" s="39">
        <v>100</v>
      </c>
      <c r="AV163" s="39"/>
      <c r="AW163" s="39"/>
      <c r="AX163" s="39"/>
      <c r="AY163" s="39"/>
      <c r="AZ163" s="39">
        <v>0</v>
      </c>
      <c r="BA163" s="39"/>
      <c r="BB163" s="39"/>
      <c r="BC163" s="39"/>
      <c r="BD163" s="39"/>
      <c r="BE163" s="39">
        <v>100</v>
      </c>
      <c r="BF163" s="39"/>
      <c r="BG163" s="39"/>
      <c r="BH163" s="39"/>
      <c r="BI163" s="39"/>
    </row>
    <row r="165" spans="1:79" ht="14.25" customHeight="1" x14ac:dyDescent="0.2">
      <c r="A165" s="69" t="s">
        <v>124</v>
      </c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</row>
    <row r="166" spans="1:79" ht="15" customHeight="1" x14ac:dyDescent="0.2">
      <c r="A166" s="85" t="s">
        <v>236</v>
      </c>
      <c r="B166" s="85"/>
      <c r="C166" s="85"/>
      <c r="D166" s="85"/>
      <c r="E166" s="85"/>
      <c r="F166" s="85"/>
      <c r="G166" s="85"/>
      <c r="H166" s="85"/>
      <c r="I166" s="85"/>
      <c r="J166" s="85"/>
      <c r="K166" s="85"/>
      <c r="L166" s="85"/>
      <c r="M166" s="85"/>
      <c r="N166" s="85"/>
      <c r="O166" s="85"/>
      <c r="P166" s="85"/>
      <c r="Q166" s="85"/>
      <c r="R166" s="85"/>
      <c r="S166" s="85"/>
      <c r="T166" s="85"/>
      <c r="U166" s="85"/>
      <c r="V166" s="85"/>
      <c r="W166" s="85"/>
      <c r="X166" s="85"/>
      <c r="Y166" s="85"/>
      <c r="Z166" s="85"/>
      <c r="AA166" s="85"/>
      <c r="AB166" s="85"/>
      <c r="AC166" s="85"/>
      <c r="AD166" s="85"/>
      <c r="AE166" s="85"/>
      <c r="AF166" s="85"/>
      <c r="AG166" s="85"/>
      <c r="AH166" s="85"/>
      <c r="AI166" s="85"/>
      <c r="AJ166" s="85"/>
      <c r="AK166" s="85"/>
      <c r="AL166" s="85"/>
      <c r="AM166" s="85"/>
      <c r="AN166" s="85"/>
      <c r="AO166" s="85"/>
      <c r="AP166" s="85"/>
      <c r="AQ166" s="85"/>
      <c r="AR166" s="85"/>
      <c r="AS166" s="85"/>
      <c r="AT166" s="85"/>
      <c r="AU166" s="85"/>
      <c r="AV166" s="85"/>
      <c r="AW166" s="85"/>
      <c r="AX166" s="85"/>
      <c r="AY166" s="85"/>
      <c r="AZ166" s="85"/>
      <c r="BA166" s="85"/>
      <c r="BB166" s="85"/>
      <c r="BC166" s="85"/>
      <c r="BD166" s="85"/>
      <c r="BE166" s="85"/>
      <c r="BF166" s="85"/>
      <c r="BG166" s="85"/>
      <c r="BH166" s="85"/>
      <c r="BI166" s="85"/>
      <c r="BJ166" s="85"/>
      <c r="BK166" s="85"/>
      <c r="BL166" s="85"/>
      <c r="BM166" s="85"/>
      <c r="BN166" s="85"/>
      <c r="BO166" s="85"/>
      <c r="BP166" s="85"/>
      <c r="BQ166" s="85"/>
      <c r="BR166" s="85"/>
    </row>
    <row r="167" spans="1:79" ht="12.95" customHeight="1" x14ac:dyDescent="0.2">
      <c r="A167" s="87" t="s">
        <v>19</v>
      </c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9"/>
      <c r="U167" s="43" t="s">
        <v>237</v>
      </c>
      <c r="V167" s="43"/>
      <c r="W167" s="43"/>
      <c r="X167" s="43"/>
      <c r="Y167" s="43"/>
      <c r="Z167" s="43"/>
      <c r="AA167" s="43"/>
      <c r="AB167" s="43"/>
      <c r="AC167" s="43"/>
      <c r="AD167" s="43"/>
      <c r="AE167" s="43" t="s">
        <v>240</v>
      </c>
      <c r="AF167" s="43"/>
      <c r="AG167" s="43"/>
      <c r="AH167" s="43"/>
      <c r="AI167" s="43"/>
      <c r="AJ167" s="43"/>
      <c r="AK167" s="43"/>
      <c r="AL167" s="43"/>
      <c r="AM167" s="43"/>
      <c r="AN167" s="43"/>
      <c r="AO167" s="43" t="s">
        <v>248</v>
      </c>
      <c r="AP167" s="43"/>
      <c r="AQ167" s="43"/>
      <c r="AR167" s="43"/>
      <c r="AS167" s="43"/>
      <c r="AT167" s="43"/>
      <c r="AU167" s="43"/>
      <c r="AV167" s="43"/>
      <c r="AW167" s="43"/>
      <c r="AX167" s="43"/>
      <c r="AY167" s="43" t="s">
        <v>258</v>
      </c>
      <c r="AZ167" s="43"/>
      <c r="BA167" s="43"/>
      <c r="BB167" s="43"/>
      <c r="BC167" s="43"/>
      <c r="BD167" s="43"/>
      <c r="BE167" s="43"/>
      <c r="BF167" s="43"/>
      <c r="BG167" s="43"/>
      <c r="BH167" s="43"/>
      <c r="BI167" s="43" t="s">
        <v>263</v>
      </c>
      <c r="BJ167" s="43"/>
      <c r="BK167" s="43"/>
      <c r="BL167" s="43"/>
      <c r="BM167" s="43"/>
      <c r="BN167" s="43"/>
      <c r="BO167" s="43"/>
      <c r="BP167" s="43"/>
      <c r="BQ167" s="43"/>
      <c r="BR167" s="43"/>
    </row>
    <row r="168" spans="1:79" ht="30" customHeight="1" x14ac:dyDescent="0.2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2"/>
      <c r="U168" s="43" t="s">
        <v>4</v>
      </c>
      <c r="V168" s="43"/>
      <c r="W168" s="43"/>
      <c r="X168" s="43"/>
      <c r="Y168" s="43"/>
      <c r="Z168" s="43" t="s">
        <v>3</v>
      </c>
      <c r="AA168" s="43"/>
      <c r="AB168" s="43"/>
      <c r="AC168" s="43"/>
      <c r="AD168" s="43"/>
      <c r="AE168" s="43" t="s">
        <v>4</v>
      </c>
      <c r="AF168" s="43"/>
      <c r="AG168" s="43"/>
      <c r="AH168" s="43"/>
      <c r="AI168" s="43"/>
      <c r="AJ168" s="43" t="s">
        <v>3</v>
      </c>
      <c r="AK168" s="43"/>
      <c r="AL168" s="43"/>
      <c r="AM168" s="43"/>
      <c r="AN168" s="43"/>
      <c r="AO168" s="43" t="s">
        <v>4</v>
      </c>
      <c r="AP168" s="43"/>
      <c r="AQ168" s="43"/>
      <c r="AR168" s="43"/>
      <c r="AS168" s="43"/>
      <c r="AT168" s="43" t="s">
        <v>3</v>
      </c>
      <c r="AU168" s="43"/>
      <c r="AV168" s="43"/>
      <c r="AW168" s="43"/>
      <c r="AX168" s="43"/>
      <c r="AY168" s="43" t="s">
        <v>4</v>
      </c>
      <c r="AZ168" s="43"/>
      <c r="BA168" s="43"/>
      <c r="BB168" s="43"/>
      <c r="BC168" s="43"/>
      <c r="BD168" s="43" t="s">
        <v>3</v>
      </c>
      <c r="BE168" s="43"/>
      <c r="BF168" s="43"/>
      <c r="BG168" s="43"/>
      <c r="BH168" s="43"/>
      <c r="BI168" s="43" t="s">
        <v>4</v>
      </c>
      <c r="BJ168" s="43"/>
      <c r="BK168" s="43"/>
      <c r="BL168" s="43"/>
      <c r="BM168" s="43"/>
      <c r="BN168" s="43" t="s">
        <v>3</v>
      </c>
      <c r="BO168" s="43"/>
      <c r="BP168" s="43"/>
      <c r="BQ168" s="43"/>
      <c r="BR168" s="43"/>
    </row>
    <row r="169" spans="1:79" ht="15" customHeight="1" x14ac:dyDescent="0.2">
      <c r="A169" s="82">
        <v>1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  <c r="R169" s="83"/>
      <c r="S169" s="83"/>
      <c r="T169" s="84"/>
      <c r="U169" s="43">
        <v>2</v>
      </c>
      <c r="V169" s="43"/>
      <c r="W169" s="43"/>
      <c r="X169" s="43"/>
      <c r="Y169" s="43"/>
      <c r="Z169" s="43">
        <v>3</v>
      </c>
      <c r="AA169" s="43"/>
      <c r="AB169" s="43"/>
      <c r="AC169" s="43"/>
      <c r="AD169" s="43"/>
      <c r="AE169" s="43">
        <v>4</v>
      </c>
      <c r="AF169" s="43"/>
      <c r="AG169" s="43"/>
      <c r="AH169" s="43"/>
      <c r="AI169" s="43"/>
      <c r="AJ169" s="43">
        <v>5</v>
      </c>
      <c r="AK169" s="43"/>
      <c r="AL169" s="43"/>
      <c r="AM169" s="43"/>
      <c r="AN169" s="43"/>
      <c r="AO169" s="43">
        <v>6</v>
      </c>
      <c r="AP169" s="43"/>
      <c r="AQ169" s="43"/>
      <c r="AR169" s="43"/>
      <c r="AS169" s="43"/>
      <c r="AT169" s="43">
        <v>7</v>
      </c>
      <c r="AU169" s="43"/>
      <c r="AV169" s="43"/>
      <c r="AW169" s="43"/>
      <c r="AX169" s="43"/>
      <c r="AY169" s="43">
        <v>8</v>
      </c>
      <c r="AZ169" s="43"/>
      <c r="BA169" s="43"/>
      <c r="BB169" s="43"/>
      <c r="BC169" s="43"/>
      <c r="BD169" s="43">
        <v>9</v>
      </c>
      <c r="BE169" s="43"/>
      <c r="BF169" s="43"/>
      <c r="BG169" s="43"/>
      <c r="BH169" s="43"/>
      <c r="BI169" s="43">
        <v>10</v>
      </c>
      <c r="BJ169" s="43"/>
      <c r="BK169" s="43"/>
      <c r="BL169" s="43"/>
      <c r="BM169" s="43"/>
      <c r="BN169" s="43">
        <v>11</v>
      </c>
      <c r="BO169" s="43"/>
      <c r="BP169" s="43"/>
      <c r="BQ169" s="43"/>
      <c r="BR169" s="43"/>
    </row>
    <row r="170" spans="1:79" s="1" customFormat="1" ht="15.75" hidden="1" customHeight="1" x14ac:dyDescent="0.2">
      <c r="A170" s="96" t="s">
        <v>57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8"/>
      <c r="U170" s="73" t="s">
        <v>65</v>
      </c>
      <c r="V170" s="73"/>
      <c r="W170" s="73"/>
      <c r="X170" s="73"/>
      <c r="Y170" s="73"/>
      <c r="Z170" s="71" t="s">
        <v>66</v>
      </c>
      <c r="AA170" s="71"/>
      <c r="AB170" s="71"/>
      <c r="AC170" s="71"/>
      <c r="AD170" s="71"/>
      <c r="AE170" s="73" t="s">
        <v>67</v>
      </c>
      <c r="AF170" s="73"/>
      <c r="AG170" s="73"/>
      <c r="AH170" s="73"/>
      <c r="AI170" s="73"/>
      <c r="AJ170" s="71" t="s">
        <v>68</v>
      </c>
      <c r="AK170" s="71"/>
      <c r="AL170" s="71"/>
      <c r="AM170" s="71"/>
      <c r="AN170" s="71"/>
      <c r="AO170" s="73" t="s">
        <v>58</v>
      </c>
      <c r="AP170" s="73"/>
      <c r="AQ170" s="73"/>
      <c r="AR170" s="73"/>
      <c r="AS170" s="73"/>
      <c r="AT170" s="71" t="s">
        <v>59</v>
      </c>
      <c r="AU170" s="71"/>
      <c r="AV170" s="71"/>
      <c r="AW170" s="71"/>
      <c r="AX170" s="71"/>
      <c r="AY170" s="73" t="s">
        <v>60</v>
      </c>
      <c r="AZ170" s="73"/>
      <c r="BA170" s="73"/>
      <c r="BB170" s="73"/>
      <c r="BC170" s="73"/>
      <c r="BD170" s="71" t="s">
        <v>61</v>
      </c>
      <c r="BE170" s="71"/>
      <c r="BF170" s="71"/>
      <c r="BG170" s="71"/>
      <c r="BH170" s="71"/>
      <c r="BI170" s="73" t="s">
        <v>62</v>
      </c>
      <c r="BJ170" s="73"/>
      <c r="BK170" s="73"/>
      <c r="BL170" s="73"/>
      <c r="BM170" s="73"/>
      <c r="BN170" s="71" t="s">
        <v>63</v>
      </c>
      <c r="BO170" s="71"/>
      <c r="BP170" s="71"/>
      <c r="BQ170" s="71"/>
      <c r="BR170" s="71"/>
      <c r="CA170" t="s">
        <v>41</v>
      </c>
    </row>
    <row r="171" spans="1:79" s="6" customFormat="1" ht="12.75" customHeight="1" x14ac:dyDescent="0.2">
      <c r="A171" s="45" t="s">
        <v>147</v>
      </c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57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CA171" s="6" t="s">
        <v>42</v>
      </c>
    </row>
    <row r="172" spans="1:79" s="25" customFormat="1" ht="38.25" customHeight="1" x14ac:dyDescent="0.2">
      <c r="A172" s="35" t="s">
        <v>213</v>
      </c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7"/>
      <c r="U172" s="27" t="s">
        <v>173</v>
      </c>
      <c r="V172" s="27"/>
      <c r="W172" s="27"/>
      <c r="X172" s="27"/>
      <c r="Y172" s="27"/>
      <c r="Z172" s="27"/>
      <c r="AA172" s="27"/>
      <c r="AB172" s="27"/>
      <c r="AC172" s="27"/>
      <c r="AD172" s="27"/>
      <c r="AE172" s="27" t="s">
        <v>173</v>
      </c>
      <c r="AF172" s="27"/>
      <c r="AG172" s="27"/>
      <c r="AH172" s="27"/>
      <c r="AI172" s="27"/>
      <c r="AJ172" s="27"/>
      <c r="AK172" s="27"/>
      <c r="AL172" s="27"/>
      <c r="AM172" s="27"/>
      <c r="AN172" s="27"/>
      <c r="AO172" s="27" t="s">
        <v>173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 t="s">
        <v>173</v>
      </c>
      <c r="AZ172" s="27"/>
      <c r="BA172" s="27"/>
      <c r="BB172" s="27"/>
      <c r="BC172" s="27"/>
      <c r="BD172" s="27"/>
      <c r="BE172" s="27"/>
      <c r="BF172" s="27"/>
      <c r="BG172" s="27"/>
      <c r="BH172" s="27"/>
      <c r="BI172" s="27" t="s">
        <v>173</v>
      </c>
      <c r="BJ172" s="27"/>
      <c r="BK172" s="27"/>
      <c r="BL172" s="27"/>
      <c r="BM172" s="27"/>
      <c r="BN172" s="27"/>
      <c r="BO172" s="27"/>
      <c r="BP172" s="27"/>
      <c r="BQ172" s="27"/>
      <c r="BR172" s="27"/>
    </row>
    <row r="175" spans="1:79" ht="14.25" customHeight="1" x14ac:dyDescent="0.2">
      <c r="A175" s="69" t="s">
        <v>125</v>
      </c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</row>
    <row r="176" spans="1:79" ht="15" customHeight="1" x14ac:dyDescent="0.2">
      <c r="A176" s="87" t="s">
        <v>6</v>
      </c>
      <c r="B176" s="88"/>
      <c r="C176" s="88"/>
      <c r="D176" s="87" t="s">
        <v>10</v>
      </c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9"/>
      <c r="W176" s="43" t="s">
        <v>237</v>
      </c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 t="s">
        <v>241</v>
      </c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 t="s">
        <v>253</v>
      </c>
      <c r="AV176" s="43"/>
      <c r="AW176" s="43"/>
      <c r="AX176" s="43"/>
      <c r="AY176" s="43"/>
      <c r="AZ176" s="43"/>
      <c r="BA176" s="43" t="s">
        <v>259</v>
      </c>
      <c r="BB176" s="43"/>
      <c r="BC176" s="43"/>
      <c r="BD176" s="43"/>
      <c r="BE176" s="43"/>
      <c r="BF176" s="43"/>
      <c r="BG176" s="43" t="s">
        <v>268</v>
      </c>
      <c r="BH176" s="43"/>
      <c r="BI176" s="43"/>
      <c r="BJ176" s="43"/>
      <c r="BK176" s="43"/>
      <c r="BL176" s="43"/>
    </row>
    <row r="177" spans="1:79" ht="15" customHeight="1" x14ac:dyDescent="0.2">
      <c r="A177" s="99"/>
      <c r="B177" s="100"/>
      <c r="C177" s="100"/>
      <c r="D177" s="99"/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0"/>
      <c r="Q177" s="100"/>
      <c r="R177" s="100"/>
      <c r="S177" s="100"/>
      <c r="T177" s="100"/>
      <c r="U177" s="100"/>
      <c r="V177" s="101"/>
      <c r="W177" s="43" t="s">
        <v>4</v>
      </c>
      <c r="X177" s="43"/>
      <c r="Y177" s="43"/>
      <c r="Z177" s="43"/>
      <c r="AA177" s="43"/>
      <c r="AB177" s="43"/>
      <c r="AC177" s="43" t="s">
        <v>3</v>
      </c>
      <c r="AD177" s="43"/>
      <c r="AE177" s="43"/>
      <c r="AF177" s="43"/>
      <c r="AG177" s="43"/>
      <c r="AH177" s="43"/>
      <c r="AI177" s="43" t="s">
        <v>4</v>
      </c>
      <c r="AJ177" s="43"/>
      <c r="AK177" s="43"/>
      <c r="AL177" s="43"/>
      <c r="AM177" s="43"/>
      <c r="AN177" s="43"/>
      <c r="AO177" s="43" t="s">
        <v>3</v>
      </c>
      <c r="AP177" s="43"/>
      <c r="AQ177" s="43"/>
      <c r="AR177" s="43"/>
      <c r="AS177" s="43"/>
      <c r="AT177" s="43"/>
      <c r="AU177" s="75" t="s">
        <v>4</v>
      </c>
      <c r="AV177" s="75"/>
      <c r="AW177" s="75"/>
      <c r="AX177" s="75" t="s">
        <v>3</v>
      </c>
      <c r="AY177" s="75"/>
      <c r="AZ177" s="75"/>
      <c r="BA177" s="75" t="s">
        <v>4</v>
      </c>
      <c r="BB177" s="75"/>
      <c r="BC177" s="75"/>
      <c r="BD177" s="75" t="s">
        <v>3</v>
      </c>
      <c r="BE177" s="75"/>
      <c r="BF177" s="75"/>
      <c r="BG177" s="75" t="s">
        <v>4</v>
      </c>
      <c r="BH177" s="75"/>
      <c r="BI177" s="75"/>
      <c r="BJ177" s="75" t="s">
        <v>3</v>
      </c>
      <c r="BK177" s="75"/>
      <c r="BL177" s="75"/>
    </row>
    <row r="178" spans="1:79" ht="57" customHeight="1" x14ac:dyDescent="0.2">
      <c r="A178" s="90"/>
      <c r="B178" s="91"/>
      <c r="C178" s="91"/>
      <c r="D178" s="90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2"/>
      <c r="W178" s="43" t="s">
        <v>12</v>
      </c>
      <c r="X178" s="43"/>
      <c r="Y178" s="43"/>
      <c r="Z178" s="43" t="s">
        <v>11</v>
      </c>
      <c r="AA178" s="43"/>
      <c r="AB178" s="43"/>
      <c r="AC178" s="43" t="s">
        <v>12</v>
      </c>
      <c r="AD178" s="43"/>
      <c r="AE178" s="43"/>
      <c r="AF178" s="43" t="s">
        <v>11</v>
      </c>
      <c r="AG178" s="43"/>
      <c r="AH178" s="43"/>
      <c r="AI178" s="43" t="s">
        <v>12</v>
      </c>
      <c r="AJ178" s="43"/>
      <c r="AK178" s="43"/>
      <c r="AL178" s="43" t="s">
        <v>11</v>
      </c>
      <c r="AM178" s="43"/>
      <c r="AN178" s="43"/>
      <c r="AO178" s="43" t="s">
        <v>12</v>
      </c>
      <c r="AP178" s="43"/>
      <c r="AQ178" s="43"/>
      <c r="AR178" s="43" t="s">
        <v>11</v>
      </c>
      <c r="AS178" s="43"/>
      <c r="AT178" s="43"/>
      <c r="AU178" s="75"/>
      <c r="AV178" s="75"/>
      <c r="AW178" s="75"/>
      <c r="AX178" s="75"/>
      <c r="AY178" s="75"/>
      <c r="AZ178" s="75"/>
      <c r="BA178" s="75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5"/>
    </row>
    <row r="179" spans="1:79" ht="15" customHeight="1" x14ac:dyDescent="0.2">
      <c r="A179" s="82">
        <v>1</v>
      </c>
      <c r="B179" s="83"/>
      <c r="C179" s="83"/>
      <c r="D179" s="82">
        <v>2</v>
      </c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  <c r="R179" s="83"/>
      <c r="S179" s="83"/>
      <c r="T179" s="83"/>
      <c r="U179" s="83"/>
      <c r="V179" s="84"/>
      <c r="W179" s="43">
        <v>3</v>
      </c>
      <c r="X179" s="43"/>
      <c r="Y179" s="43"/>
      <c r="Z179" s="43">
        <v>4</v>
      </c>
      <c r="AA179" s="43"/>
      <c r="AB179" s="43"/>
      <c r="AC179" s="43">
        <v>5</v>
      </c>
      <c r="AD179" s="43"/>
      <c r="AE179" s="43"/>
      <c r="AF179" s="43">
        <v>6</v>
      </c>
      <c r="AG179" s="43"/>
      <c r="AH179" s="43"/>
      <c r="AI179" s="43">
        <v>7</v>
      </c>
      <c r="AJ179" s="43"/>
      <c r="AK179" s="43"/>
      <c r="AL179" s="43">
        <v>8</v>
      </c>
      <c r="AM179" s="43"/>
      <c r="AN179" s="43"/>
      <c r="AO179" s="43">
        <v>9</v>
      </c>
      <c r="AP179" s="43"/>
      <c r="AQ179" s="43"/>
      <c r="AR179" s="43">
        <v>10</v>
      </c>
      <c r="AS179" s="43"/>
      <c r="AT179" s="43"/>
      <c r="AU179" s="43">
        <v>11</v>
      </c>
      <c r="AV179" s="43"/>
      <c r="AW179" s="43"/>
      <c r="AX179" s="43">
        <v>12</v>
      </c>
      <c r="AY179" s="43"/>
      <c r="AZ179" s="43"/>
      <c r="BA179" s="43">
        <v>13</v>
      </c>
      <c r="BB179" s="43"/>
      <c r="BC179" s="43"/>
      <c r="BD179" s="43">
        <v>14</v>
      </c>
      <c r="BE179" s="43"/>
      <c r="BF179" s="43"/>
      <c r="BG179" s="43">
        <v>15</v>
      </c>
      <c r="BH179" s="43"/>
      <c r="BI179" s="43"/>
      <c r="BJ179" s="43">
        <v>16</v>
      </c>
      <c r="BK179" s="43"/>
      <c r="BL179" s="43"/>
    </row>
    <row r="180" spans="1:79" s="1" customFormat="1" ht="12.75" hidden="1" customHeight="1" x14ac:dyDescent="0.2">
      <c r="A180" s="96" t="s">
        <v>69</v>
      </c>
      <c r="B180" s="97"/>
      <c r="C180" s="97"/>
      <c r="D180" s="96" t="s">
        <v>57</v>
      </c>
      <c r="E180" s="97"/>
      <c r="F180" s="97"/>
      <c r="G180" s="97"/>
      <c r="H180" s="97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8"/>
      <c r="W180" s="73" t="s">
        <v>72</v>
      </c>
      <c r="X180" s="73"/>
      <c r="Y180" s="73"/>
      <c r="Z180" s="73" t="s">
        <v>73</v>
      </c>
      <c r="AA180" s="73"/>
      <c r="AB180" s="73"/>
      <c r="AC180" s="71" t="s">
        <v>74</v>
      </c>
      <c r="AD180" s="71"/>
      <c r="AE180" s="71"/>
      <c r="AF180" s="71" t="s">
        <v>75</v>
      </c>
      <c r="AG180" s="71"/>
      <c r="AH180" s="71"/>
      <c r="AI180" s="73" t="s">
        <v>76</v>
      </c>
      <c r="AJ180" s="73"/>
      <c r="AK180" s="73"/>
      <c r="AL180" s="73" t="s">
        <v>77</v>
      </c>
      <c r="AM180" s="73"/>
      <c r="AN180" s="73"/>
      <c r="AO180" s="71" t="s">
        <v>104</v>
      </c>
      <c r="AP180" s="71"/>
      <c r="AQ180" s="71"/>
      <c r="AR180" s="71" t="s">
        <v>78</v>
      </c>
      <c r="AS180" s="71"/>
      <c r="AT180" s="71"/>
      <c r="AU180" s="73" t="s">
        <v>105</v>
      </c>
      <c r="AV180" s="73"/>
      <c r="AW180" s="73"/>
      <c r="AX180" s="71" t="s">
        <v>106</v>
      </c>
      <c r="AY180" s="71"/>
      <c r="AZ180" s="71"/>
      <c r="BA180" s="73" t="s">
        <v>107</v>
      </c>
      <c r="BB180" s="73"/>
      <c r="BC180" s="73"/>
      <c r="BD180" s="71" t="s">
        <v>108</v>
      </c>
      <c r="BE180" s="71"/>
      <c r="BF180" s="71"/>
      <c r="BG180" s="73" t="s">
        <v>109</v>
      </c>
      <c r="BH180" s="73"/>
      <c r="BI180" s="73"/>
      <c r="BJ180" s="71" t="s">
        <v>110</v>
      </c>
      <c r="BK180" s="71"/>
      <c r="BL180" s="71"/>
      <c r="CA180" s="1" t="s">
        <v>103</v>
      </c>
    </row>
    <row r="181" spans="1:79" s="6" customFormat="1" ht="12.75" customHeight="1" x14ac:dyDescent="0.2">
      <c r="A181" s="45">
        <v>1</v>
      </c>
      <c r="B181" s="46"/>
      <c r="C181" s="46"/>
      <c r="D181" s="29" t="s">
        <v>214</v>
      </c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1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  <c r="BF181" s="44"/>
      <c r="BG181" s="44"/>
      <c r="BH181" s="44"/>
      <c r="BI181" s="44"/>
      <c r="BJ181" s="44"/>
      <c r="BK181" s="44"/>
      <c r="BL181" s="44"/>
      <c r="CA181" s="6" t="s">
        <v>43</v>
      </c>
    </row>
    <row r="182" spans="1:79" s="25" customFormat="1" ht="25.5" customHeight="1" x14ac:dyDescent="0.2">
      <c r="A182" s="40">
        <v>2</v>
      </c>
      <c r="B182" s="41"/>
      <c r="C182" s="41"/>
      <c r="D182" s="35" t="s">
        <v>215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7"/>
      <c r="W182" s="39" t="s">
        <v>173</v>
      </c>
      <c r="X182" s="39"/>
      <c r="Y182" s="39"/>
      <c r="Z182" s="39" t="s">
        <v>173</v>
      </c>
      <c r="AA182" s="39"/>
      <c r="AB182" s="39"/>
      <c r="AC182" s="39"/>
      <c r="AD182" s="39"/>
      <c r="AE182" s="39"/>
      <c r="AF182" s="39"/>
      <c r="AG182" s="39"/>
      <c r="AH182" s="39"/>
      <c r="AI182" s="39" t="s">
        <v>173</v>
      </c>
      <c r="AJ182" s="39"/>
      <c r="AK182" s="39"/>
      <c r="AL182" s="39" t="s">
        <v>173</v>
      </c>
      <c r="AM182" s="39"/>
      <c r="AN182" s="39"/>
      <c r="AO182" s="39"/>
      <c r="AP182" s="39"/>
      <c r="AQ182" s="39"/>
      <c r="AR182" s="39"/>
      <c r="AS182" s="39"/>
      <c r="AT182" s="39"/>
      <c r="AU182" s="39" t="s">
        <v>173</v>
      </c>
      <c r="AV182" s="39"/>
      <c r="AW182" s="39"/>
      <c r="AX182" s="39"/>
      <c r="AY182" s="39"/>
      <c r="AZ182" s="39"/>
      <c r="BA182" s="39" t="s">
        <v>173</v>
      </c>
      <c r="BB182" s="39"/>
      <c r="BC182" s="39"/>
      <c r="BD182" s="39"/>
      <c r="BE182" s="39"/>
      <c r="BF182" s="39"/>
      <c r="BG182" s="39" t="s">
        <v>173</v>
      </c>
      <c r="BH182" s="39"/>
      <c r="BI182" s="39"/>
      <c r="BJ182" s="39"/>
      <c r="BK182" s="39"/>
      <c r="BL182" s="39"/>
    </row>
    <row r="185" spans="1:79" ht="14.25" customHeight="1" x14ac:dyDescent="0.2">
      <c r="A185" s="69" t="s">
        <v>153</v>
      </c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</row>
    <row r="186" spans="1:79" ht="14.25" customHeight="1" x14ac:dyDescent="0.2">
      <c r="A186" s="69" t="s">
        <v>254</v>
      </c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69"/>
      <c r="BA186" s="69"/>
      <c r="BB186" s="69"/>
      <c r="BC186" s="69"/>
      <c r="BD186" s="69"/>
      <c r="BE186" s="69"/>
      <c r="BF186" s="69"/>
      <c r="BG186" s="69"/>
      <c r="BH186" s="69"/>
      <c r="BI186" s="69"/>
      <c r="BJ186" s="69"/>
      <c r="BK186" s="69"/>
      <c r="BL186" s="69"/>
      <c r="BM186" s="69"/>
      <c r="BN186" s="69"/>
      <c r="BO186" s="69"/>
      <c r="BP186" s="69"/>
      <c r="BQ186" s="69"/>
      <c r="BR186" s="69"/>
      <c r="BS186" s="69"/>
    </row>
    <row r="187" spans="1:79" ht="15" customHeight="1" x14ac:dyDescent="0.2">
      <c r="A187" s="74" t="s">
        <v>236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4"/>
      <c r="BH187" s="74"/>
      <c r="BI187" s="74"/>
      <c r="BJ187" s="74"/>
      <c r="BK187" s="74"/>
      <c r="BL187" s="74"/>
      <c r="BM187" s="74"/>
      <c r="BN187" s="74"/>
      <c r="BO187" s="74"/>
      <c r="BP187" s="74"/>
      <c r="BQ187" s="74"/>
      <c r="BR187" s="74"/>
      <c r="BS187" s="74"/>
    </row>
    <row r="188" spans="1:79" ht="15" customHeight="1" x14ac:dyDescent="0.2">
      <c r="A188" s="43" t="s">
        <v>6</v>
      </c>
      <c r="B188" s="43"/>
      <c r="C188" s="43"/>
      <c r="D188" s="43"/>
      <c r="E188" s="43"/>
      <c r="F188" s="43"/>
      <c r="G188" s="43" t="s">
        <v>126</v>
      </c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 t="s">
        <v>13</v>
      </c>
      <c r="U188" s="43"/>
      <c r="V188" s="43"/>
      <c r="W188" s="43"/>
      <c r="X188" s="43"/>
      <c r="Y188" s="43"/>
      <c r="Z188" s="43"/>
      <c r="AA188" s="82" t="s">
        <v>237</v>
      </c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5"/>
      <c r="AP188" s="82" t="s">
        <v>240</v>
      </c>
      <c r="AQ188" s="83"/>
      <c r="AR188" s="83"/>
      <c r="AS188" s="83"/>
      <c r="AT188" s="83"/>
      <c r="AU188" s="83"/>
      <c r="AV188" s="83"/>
      <c r="AW188" s="83"/>
      <c r="AX188" s="83"/>
      <c r="AY188" s="83"/>
      <c r="AZ188" s="83"/>
      <c r="BA188" s="83"/>
      <c r="BB188" s="83"/>
      <c r="BC188" s="83"/>
      <c r="BD188" s="84"/>
      <c r="BE188" s="82" t="s">
        <v>248</v>
      </c>
      <c r="BF188" s="83"/>
      <c r="BG188" s="83"/>
      <c r="BH188" s="83"/>
      <c r="BI188" s="83"/>
      <c r="BJ188" s="83"/>
      <c r="BK188" s="83"/>
      <c r="BL188" s="83"/>
      <c r="BM188" s="83"/>
      <c r="BN188" s="83"/>
      <c r="BO188" s="83"/>
      <c r="BP188" s="83"/>
      <c r="BQ188" s="83"/>
      <c r="BR188" s="83"/>
      <c r="BS188" s="84"/>
    </row>
    <row r="189" spans="1:79" ht="32.1" customHeight="1" x14ac:dyDescent="0.2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 t="s">
        <v>4</v>
      </c>
      <c r="AB189" s="43"/>
      <c r="AC189" s="43"/>
      <c r="AD189" s="43"/>
      <c r="AE189" s="43"/>
      <c r="AF189" s="43" t="s">
        <v>3</v>
      </c>
      <c r="AG189" s="43"/>
      <c r="AH189" s="43"/>
      <c r="AI189" s="43"/>
      <c r="AJ189" s="43"/>
      <c r="AK189" s="43" t="s">
        <v>89</v>
      </c>
      <c r="AL189" s="43"/>
      <c r="AM189" s="43"/>
      <c r="AN189" s="43"/>
      <c r="AO189" s="43"/>
      <c r="AP189" s="43" t="s">
        <v>4</v>
      </c>
      <c r="AQ189" s="43"/>
      <c r="AR189" s="43"/>
      <c r="AS189" s="43"/>
      <c r="AT189" s="43"/>
      <c r="AU189" s="43" t="s">
        <v>3</v>
      </c>
      <c r="AV189" s="43"/>
      <c r="AW189" s="43"/>
      <c r="AX189" s="43"/>
      <c r="AY189" s="43"/>
      <c r="AZ189" s="43" t="s">
        <v>96</v>
      </c>
      <c r="BA189" s="43"/>
      <c r="BB189" s="43"/>
      <c r="BC189" s="43"/>
      <c r="BD189" s="43"/>
      <c r="BE189" s="43" t="s">
        <v>4</v>
      </c>
      <c r="BF189" s="43"/>
      <c r="BG189" s="43"/>
      <c r="BH189" s="43"/>
      <c r="BI189" s="43"/>
      <c r="BJ189" s="43" t="s">
        <v>3</v>
      </c>
      <c r="BK189" s="43"/>
      <c r="BL189" s="43"/>
      <c r="BM189" s="43"/>
      <c r="BN189" s="43"/>
      <c r="BO189" s="43" t="s">
        <v>127</v>
      </c>
      <c r="BP189" s="43"/>
      <c r="BQ189" s="43"/>
      <c r="BR189" s="43"/>
      <c r="BS189" s="43"/>
    </row>
    <row r="190" spans="1:79" ht="15" customHeight="1" x14ac:dyDescent="0.2">
      <c r="A190" s="43">
        <v>1</v>
      </c>
      <c r="B190" s="43"/>
      <c r="C190" s="43"/>
      <c r="D190" s="43"/>
      <c r="E190" s="43"/>
      <c r="F190" s="43"/>
      <c r="G190" s="43">
        <v>2</v>
      </c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>
        <v>3</v>
      </c>
      <c r="U190" s="43"/>
      <c r="V190" s="43"/>
      <c r="W190" s="43"/>
      <c r="X190" s="43"/>
      <c r="Y190" s="43"/>
      <c r="Z190" s="43"/>
      <c r="AA190" s="43">
        <v>4</v>
      </c>
      <c r="AB190" s="43"/>
      <c r="AC190" s="43"/>
      <c r="AD190" s="43"/>
      <c r="AE190" s="43"/>
      <c r="AF190" s="43">
        <v>5</v>
      </c>
      <c r="AG190" s="43"/>
      <c r="AH190" s="43"/>
      <c r="AI190" s="43"/>
      <c r="AJ190" s="43"/>
      <c r="AK190" s="43">
        <v>6</v>
      </c>
      <c r="AL190" s="43"/>
      <c r="AM190" s="43"/>
      <c r="AN190" s="43"/>
      <c r="AO190" s="43"/>
      <c r="AP190" s="43">
        <v>7</v>
      </c>
      <c r="AQ190" s="43"/>
      <c r="AR190" s="43"/>
      <c r="AS190" s="43"/>
      <c r="AT190" s="43"/>
      <c r="AU190" s="43">
        <v>8</v>
      </c>
      <c r="AV190" s="43"/>
      <c r="AW190" s="43"/>
      <c r="AX190" s="43"/>
      <c r="AY190" s="43"/>
      <c r="AZ190" s="43">
        <v>9</v>
      </c>
      <c r="BA190" s="43"/>
      <c r="BB190" s="43"/>
      <c r="BC190" s="43"/>
      <c r="BD190" s="43"/>
      <c r="BE190" s="43">
        <v>10</v>
      </c>
      <c r="BF190" s="43"/>
      <c r="BG190" s="43"/>
      <c r="BH190" s="43"/>
      <c r="BI190" s="43"/>
      <c r="BJ190" s="43">
        <v>11</v>
      </c>
      <c r="BK190" s="43"/>
      <c r="BL190" s="43"/>
      <c r="BM190" s="43"/>
      <c r="BN190" s="43"/>
      <c r="BO190" s="43">
        <v>12</v>
      </c>
      <c r="BP190" s="43"/>
      <c r="BQ190" s="43"/>
      <c r="BR190" s="43"/>
      <c r="BS190" s="43"/>
    </row>
    <row r="191" spans="1:79" s="1" customFormat="1" ht="15" hidden="1" customHeight="1" x14ac:dyDescent="0.2">
      <c r="A191" s="73" t="s">
        <v>69</v>
      </c>
      <c r="B191" s="73"/>
      <c r="C191" s="73"/>
      <c r="D191" s="73"/>
      <c r="E191" s="73"/>
      <c r="F191" s="73"/>
      <c r="G191" s="72" t="s">
        <v>57</v>
      </c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 t="s">
        <v>79</v>
      </c>
      <c r="U191" s="72"/>
      <c r="V191" s="72"/>
      <c r="W191" s="72"/>
      <c r="X191" s="72"/>
      <c r="Y191" s="72"/>
      <c r="Z191" s="72"/>
      <c r="AA191" s="71" t="s">
        <v>65</v>
      </c>
      <c r="AB191" s="71"/>
      <c r="AC191" s="71"/>
      <c r="AD191" s="71"/>
      <c r="AE191" s="71"/>
      <c r="AF191" s="71" t="s">
        <v>66</v>
      </c>
      <c r="AG191" s="71"/>
      <c r="AH191" s="71"/>
      <c r="AI191" s="71"/>
      <c r="AJ191" s="71"/>
      <c r="AK191" s="93" t="s">
        <v>122</v>
      </c>
      <c r="AL191" s="93"/>
      <c r="AM191" s="93"/>
      <c r="AN191" s="93"/>
      <c r="AO191" s="93"/>
      <c r="AP191" s="71" t="s">
        <v>67</v>
      </c>
      <c r="AQ191" s="71"/>
      <c r="AR191" s="71"/>
      <c r="AS191" s="71"/>
      <c r="AT191" s="71"/>
      <c r="AU191" s="71" t="s">
        <v>68</v>
      </c>
      <c r="AV191" s="71"/>
      <c r="AW191" s="71"/>
      <c r="AX191" s="71"/>
      <c r="AY191" s="71"/>
      <c r="AZ191" s="93" t="s">
        <v>122</v>
      </c>
      <c r="BA191" s="93"/>
      <c r="BB191" s="93"/>
      <c r="BC191" s="93"/>
      <c r="BD191" s="93"/>
      <c r="BE191" s="71" t="s">
        <v>58</v>
      </c>
      <c r="BF191" s="71"/>
      <c r="BG191" s="71"/>
      <c r="BH191" s="71"/>
      <c r="BI191" s="71"/>
      <c r="BJ191" s="71" t="s">
        <v>59</v>
      </c>
      <c r="BK191" s="71"/>
      <c r="BL191" s="71"/>
      <c r="BM191" s="71"/>
      <c r="BN191" s="71"/>
      <c r="BO191" s="93" t="s">
        <v>122</v>
      </c>
      <c r="BP191" s="93"/>
      <c r="BQ191" s="93"/>
      <c r="BR191" s="93"/>
      <c r="BS191" s="93"/>
      <c r="CA191" s="1" t="s">
        <v>44</v>
      </c>
    </row>
    <row r="192" spans="1:79" s="25" customFormat="1" ht="102" customHeight="1" x14ac:dyDescent="0.2">
      <c r="A192" s="34">
        <v>1</v>
      </c>
      <c r="B192" s="34"/>
      <c r="C192" s="34"/>
      <c r="D192" s="34"/>
      <c r="E192" s="34"/>
      <c r="F192" s="34"/>
      <c r="G192" s="35" t="s">
        <v>216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7"/>
      <c r="T192" s="38" t="s">
        <v>217</v>
      </c>
      <c r="U192" s="36"/>
      <c r="V192" s="36"/>
      <c r="W192" s="36"/>
      <c r="X192" s="36"/>
      <c r="Y192" s="36"/>
      <c r="Z192" s="37"/>
      <c r="AA192" s="27">
        <v>1000000</v>
      </c>
      <c r="AB192" s="27"/>
      <c r="AC192" s="27"/>
      <c r="AD192" s="27"/>
      <c r="AE192" s="27"/>
      <c r="AF192" s="27">
        <v>0</v>
      </c>
      <c r="AG192" s="27"/>
      <c r="AH192" s="27"/>
      <c r="AI192" s="27"/>
      <c r="AJ192" s="27"/>
      <c r="AK192" s="27">
        <f>IF(ISNUMBER(AA192),AA192,0)+IF(ISNUMBER(AF192),AF192,0)</f>
        <v>1000000</v>
      </c>
      <c r="AL192" s="27"/>
      <c r="AM192" s="27"/>
      <c r="AN192" s="27"/>
      <c r="AO192" s="27"/>
      <c r="AP192" s="27">
        <v>450000</v>
      </c>
      <c r="AQ192" s="27"/>
      <c r="AR192" s="27"/>
      <c r="AS192" s="27"/>
      <c r="AT192" s="27"/>
      <c r="AU192" s="27">
        <v>0</v>
      </c>
      <c r="AV192" s="27"/>
      <c r="AW192" s="27"/>
      <c r="AX192" s="27"/>
      <c r="AY192" s="27"/>
      <c r="AZ192" s="27">
        <f>IF(ISNUMBER(AP192),AP192,0)+IF(ISNUMBER(AU192),AU192,0)</f>
        <v>450000</v>
      </c>
      <c r="BA192" s="27"/>
      <c r="BB192" s="27"/>
      <c r="BC192" s="27"/>
      <c r="BD192" s="27"/>
      <c r="BE192" s="27">
        <v>650000</v>
      </c>
      <c r="BF192" s="27"/>
      <c r="BG192" s="27"/>
      <c r="BH192" s="27"/>
      <c r="BI192" s="27"/>
      <c r="BJ192" s="27">
        <v>0</v>
      </c>
      <c r="BK192" s="27"/>
      <c r="BL192" s="27"/>
      <c r="BM192" s="27"/>
      <c r="BN192" s="27"/>
      <c r="BO192" s="27">
        <f>IF(ISNUMBER(BE192),BE192,0)+IF(ISNUMBER(BJ192),BJ192,0)</f>
        <v>650000</v>
      </c>
      <c r="BP192" s="27"/>
      <c r="BQ192" s="27"/>
      <c r="BR192" s="27"/>
      <c r="BS192" s="27"/>
      <c r="CA192" s="25" t="s">
        <v>45</v>
      </c>
    </row>
    <row r="193" spans="1:79" s="25" customFormat="1" ht="89.25" customHeight="1" x14ac:dyDescent="0.2">
      <c r="A193" s="34">
        <v>2</v>
      </c>
      <c r="B193" s="34"/>
      <c r="C193" s="34"/>
      <c r="D193" s="34"/>
      <c r="E193" s="34"/>
      <c r="F193" s="34"/>
      <c r="G193" s="35" t="s">
        <v>218</v>
      </c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7"/>
      <c r="T193" s="38" t="s">
        <v>219</v>
      </c>
      <c r="U193" s="36"/>
      <c r="V193" s="36"/>
      <c r="W193" s="36"/>
      <c r="X193" s="36"/>
      <c r="Y193" s="36"/>
      <c r="Z193" s="37"/>
      <c r="AA193" s="27">
        <v>150000</v>
      </c>
      <c r="AB193" s="27"/>
      <c r="AC193" s="27"/>
      <c r="AD193" s="27"/>
      <c r="AE193" s="27"/>
      <c r="AF193" s="27">
        <v>0</v>
      </c>
      <c r="AG193" s="27"/>
      <c r="AH193" s="27"/>
      <c r="AI193" s="27"/>
      <c r="AJ193" s="27"/>
      <c r="AK193" s="27">
        <f>IF(ISNUMBER(AA193),AA193,0)+IF(ISNUMBER(AF193),AF193,0)</f>
        <v>150000</v>
      </c>
      <c r="AL193" s="27"/>
      <c r="AM193" s="27"/>
      <c r="AN193" s="27"/>
      <c r="AO193" s="27"/>
      <c r="AP193" s="27">
        <v>95000</v>
      </c>
      <c r="AQ193" s="27"/>
      <c r="AR193" s="27"/>
      <c r="AS193" s="27"/>
      <c r="AT193" s="27"/>
      <c r="AU193" s="27">
        <v>0</v>
      </c>
      <c r="AV193" s="27"/>
      <c r="AW193" s="27"/>
      <c r="AX193" s="27"/>
      <c r="AY193" s="27"/>
      <c r="AZ193" s="27">
        <f>IF(ISNUMBER(AP193),AP193,0)+IF(ISNUMBER(AU193),AU193,0)</f>
        <v>95000</v>
      </c>
      <c r="BA193" s="27"/>
      <c r="BB193" s="27"/>
      <c r="BC193" s="27"/>
      <c r="BD193" s="27"/>
      <c r="BE193" s="27">
        <v>100000</v>
      </c>
      <c r="BF193" s="27"/>
      <c r="BG193" s="27"/>
      <c r="BH193" s="27"/>
      <c r="BI193" s="27"/>
      <c r="BJ193" s="27">
        <v>0</v>
      </c>
      <c r="BK193" s="27"/>
      <c r="BL193" s="27"/>
      <c r="BM193" s="27"/>
      <c r="BN193" s="27"/>
      <c r="BO193" s="27">
        <f>IF(ISNUMBER(BE193),BE193,0)+IF(ISNUMBER(BJ193),BJ193,0)</f>
        <v>100000</v>
      </c>
      <c r="BP193" s="27"/>
      <c r="BQ193" s="27"/>
      <c r="BR193" s="27"/>
      <c r="BS193" s="27"/>
    </row>
    <row r="194" spans="1:79" s="25" customFormat="1" ht="76.5" customHeight="1" x14ac:dyDescent="0.2">
      <c r="A194" s="34">
        <v>3</v>
      </c>
      <c r="B194" s="34"/>
      <c r="C194" s="34"/>
      <c r="D194" s="34"/>
      <c r="E194" s="34"/>
      <c r="F194" s="34"/>
      <c r="G194" s="35" t="s">
        <v>220</v>
      </c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7"/>
      <c r="T194" s="38" t="s">
        <v>217</v>
      </c>
      <c r="U194" s="36"/>
      <c r="V194" s="36"/>
      <c r="W194" s="36"/>
      <c r="X194" s="36"/>
      <c r="Y194" s="36"/>
      <c r="Z194" s="37"/>
      <c r="AA194" s="27">
        <v>1030000</v>
      </c>
      <c r="AB194" s="27"/>
      <c r="AC194" s="27"/>
      <c r="AD194" s="27"/>
      <c r="AE194" s="27"/>
      <c r="AF194" s="27">
        <v>0</v>
      </c>
      <c r="AG194" s="27"/>
      <c r="AH194" s="27"/>
      <c r="AI194" s="27"/>
      <c r="AJ194" s="27"/>
      <c r="AK194" s="27">
        <f>IF(ISNUMBER(AA194),AA194,0)+IF(ISNUMBER(AF194),AF194,0)</f>
        <v>1030000</v>
      </c>
      <c r="AL194" s="27"/>
      <c r="AM194" s="27"/>
      <c r="AN194" s="27"/>
      <c r="AO194" s="27"/>
      <c r="AP194" s="27">
        <v>1299500</v>
      </c>
      <c r="AQ194" s="27"/>
      <c r="AR194" s="27"/>
      <c r="AS194" s="27"/>
      <c r="AT194" s="27"/>
      <c r="AU194" s="27">
        <v>0</v>
      </c>
      <c r="AV194" s="27"/>
      <c r="AW194" s="27"/>
      <c r="AX194" s="27"/>
      <c r="AY194" s="27"/>
      <c r="AZ194" s="27">
        <f>IF(ISNUMBER(AP194),AP194,0)+IF(ISNUMBER(AU194),AU194,0)</f>
        <v>1299500</v>
      </c>
      <c r="BA194" s="27"/>
      <c r="BB194" s="27"/>
      <c r="BC194" s="27"/>
      <c r="BD194" s="27"/>
      <c r="BE194" s="27">
        <v>0</v>
      </c>
      <c r="BF194" s="27"/>
      <c r="BG194" s="27"/>
      <c r="BH194" s="27"/>
      <c r="BI194" s="27"/>
      <c r="BJ194" s="27">
        <v>0</v>
      </c>
      <c r="BK194" s="27"/>
      <c r="BL194" s="27"/>
      <c r="BM194" s="27"/>
      <c r="BN194" s="27"/>
      <c r="BO194" s="27">
        <f>IF(ISNUMBER(BE194),BE194,0)+IF(ISNUMBER(BJ194),BJ194,0)</f>
        <v>0</v>
      </c>
      <c r="BP194" s="27"/>
      <c r="BQ194" s="27"/>
      <c r="BR194" s="27"/>
      <c r="BS194" s="27"/>
    </row>
    <row r="195" spans="1:79" s="25" customFormat="1" ht="76.5" customHeight="1" x14ac:dyDescent="0.2">
      <c r="A195" s="34">
        <v>4</v>
      </c>
      <c r="B195" s="34"/>
      <c r="C195" s="34"/>
      <c r="D195" s="34"/>
      <c r="E195" s="34"/>
      <c r="F195" s="34"/>
      <c r="G195" s="35" t="s">
        <v>221</v>
      </c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7"/>
      <c r="T195" s="38" t="s">
        <v>222</v>
      </c>
      <c r="U195" s="36"/>
      <c r="V195" s="36"/>
      <c r="W195" s="36"/>
      <c r="X195" s="36"/>
      <c r="Y195" s="36"/>
      <c r="Z195" s="37"/>
      <c r="AA195" s="27">
        <v>0</v>
      </c>
      <c r="AB195" s="27"/>
      <c r="AC195" s="27"/>
      <c r="AD195" s="27"/>
      <c r="AE195" s="27"/>
      <c r="AF195" s="27">
        <v>0</v>
      </c>
      <c r="AG195" s="27"/>
      <c r="AH195" s="27"/>
      <c r="AI195" s="27"/>
      <c r="AJ195" s="27"/>
      <c r="AK195" s="27">
        <f>IF(ISNUMBER(AA195),AA195,0)+IF(ISNUMBER(AF195),AF195,0)</f>
        <v>0</v>
      </c>
      <c r="AL195" s="27"/>
      <c r="AM195" s="27"/>
      <c r="AN195" s="27"/>
      <c r="AO195" s="27"/>
      <c r="AP195" s="27">
        <v>0</v>
      </c>
      <c r="AQ195" s="27"/>
      <c r="AR195" s="27"/>
      <c r="AS195" s="27"/>
      <c r="AT195" s="27"/>
      <c r="AU195" s="27">
        <v>0</v>
      </c>
      <c r="AV195" s="27"/>
      <c r="AW195" s="27"/>
      <c r="AX195" s="27"/>
      <c r="AY195" s="27"/>
      <c r="AZ195" s="27">
        <f>IF(ISNUMBER(AP195),AP195,0)+IF(ISNUMBER(AU195),AU195,0)</f>
        <v>0</v>
      </c>
      <c r="BA195" s="27"/>
      <c r="BB195" s="27"/>
      <c r="BC195" s="27"/>
      <c r="BD195" s="27"/>
      <c r="BE195" s="27">
        <v>1100000</v>
      </c>
      <c r="BF195" s="27"/>
      <c r="BG195" s="27"/>
      <c r="BH195" s="27"/>
      <c r="BI195" s="27"/>
      <c r="BJ195" s="27">
        <v>0</v>
      </c>
      <c r="BK195" s="27"/>
      <c r="BL195" s="27"/>
      <c r="BM195" s="27"/>
      <c r="BN195" s="27"/>
      <c r="BO195" s="27">
        <f>IF(ISNUMBER(BE195),BE195,0)+IF(ISNUMBER(BJ195),BJ195,0)</f>
        <v>1100000</v>
      </c>
      <c r="BP195" s="27"/>
      <c r="BQ195" s="27"/>
      <c r="BR195" s="27"/>
      <c r="BS195" s="27"/>
    </row>
    <row r="196" spans="1:79" s="6" customFormat="1" ht="12.75" customHeight="1" x14ac:dyDescent="0.2">
      <c r="A196" s="28"/>
      <c r="B196" s="28"/>
      <c r="C196" s="28"/>
      <c r="D196" s="28"/>
      <c r="E196" s="28"/>
      <c r="F196" s="28"/>
      <c r="G196" s="29" t="s">
        <v>147</v>
      </c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1"/>
      <c r="T196" s="32"/>
      <c r="U196" s="30"/>
      <c r="V196" s="30"/>
      <c r="W196" s="30"/>
      <c r="X196" s="30"/>
      <c r="Y196" s="30"/>
      <c r="Z196" s="31"/>
      <c r="AA196" s="33">
        <v>2180000</v>
      </c>
      <c r="AB196" s="33"/>
      <c r="AC196" s="33"/>
      <c r="AD196" s="33"/>
      <c r="AE196" s="33"/>
      <c r="AF196" s="33">
        <v>0</v>
      </c>
      <c r="AG196" s="33"/>
      <c r="AH196" s="33"/>
      <c r="AI196" s="33"/>
      <c r="AJ196" s="33"/>
      <c r="AK196" s="33">
        <f>IF(ISNUMBER(AA196),AA196,0)+IF(ISNUMBER(AF196),AF196,0)</f>
        <v>2180000</v>
      </c>
      <c r="AL196" s="33"/>
      <c r="AM196" s="33"/>
      <c r="AN196" s="33"/>
      <c r="AO196" s="33"/>
      <c r="AP196" s="33">
        <v>1844500</v>
      </c>
      <c r="AQ196" s="33"/>
      <c r="AR196" s="33"/>
      <c r="AS196" s="33"/>
      <c r="AT196" s="33"/>
      <c r="AU196" s="33">
        <v>0</v>
      </c>
      <c r="AV196" s="33"/>
      <c r="AW196" s="33"/>
      <c r="AX196" s="33"/>
      <c r="AY196" s="33"/>
      <c r="AZ196" s="33">
        <f>IF(ISNUMBER(AP196),AP196,0)+IF(ISNUMBER(AU196),AU196,0)</f>
        <v>1844500</v>
      </c>
      <c r="BA196" s="33"/>
      <c r="BB196" s="33"/>
      <c r="BC196" s="33"/>
      <c r="BD196" s="33"/>
      <c r="BE196" s="33">
        <v>1850000</v>
      </c>
      <c r="BF196" s="33"/>
      <c r="BG196" s="33"/>
      <c r="BH196" s="33"/>
      <c r="BI196" s="33"/>
      <c r="BJ196" s="33">
        <v>0</v>
      </c>
      <c r="BK196" s="33"/>
      <c r="BL196" s="33"/>
      <c r="BM196" s="33"/>
      <c r="BN196" s="33"/>
      <c r="BO196" s="33">
        <f>IF(ISNUMBER(BE196),BE196,0)+IF(ISNUMBER(BJ196),BJ196,0)</f>
        <v>1850000</v>
      </c>
      <c r="BP196" s="33"/>
      <c r="BQ196" s="33"/>
      <c r="BR196" s="33"/>
      <c r="BS196" s="33"/>
    </row>
    <row r="198" spans="1:79" ht="13.5" customHeight="1" x14ac:dyDescent="0.2">
      <c r="A198" s="69" t="s">
        <v>269</v>
      </c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  <c r="AE198" s="69"/>
      <c r="AF198" s="69"/>
      <c r="AG198" s="69"/>
      <c r="AH198" s="69"/>
      <c r="AI198" s="69"/>
      <c r="AJ198" s="69"/>
      <c r="AK198" s="69"/>
      <c r="AL198" s="69"/>
      <c r="AM198" s="69"/>
      <c r="AN198" s="69"/>
      <c r="AO198" s="69"/>
      <c r="AP198" s="69"/>
      <c r="AQ198" s="69"/>
      <c r="AR198" s="69"/>
      <c r="AS198" s="69"/>
      <c r="AT198" s="69"/>
      <c r="AU198" s="69"/>
      <c r="AV198" s="69"/>
      <c r="AW198" s="69"/>
      <c r="AX198" s="69"/>
      <c r="AY198" s="69"/>
      <c r="AZ198" s="69"/>
      <c r="BA198" s="69"/>
      <c r="BB198" s="69"/>
      <c r="BC198" s="69"/>
      <c r="BD198" s="69"/>
      <c r="BE198" s="69"/>
      <c r="BF198" s="69"/>
      <c r="BG198" s="69"/>
      <c r="BH198" s="69"/>
      <c r="BI198" s="69"/>
      <c r="BJ198" s="69"/>
      <c r="BK198" s="69"/>
      <c r="BL198" s="69"/>
    </row>
    <row r="199" spans="1:79" ht="15" customHeight="1" x14ac:dyDescent="0.2">
      <c r="A199" s="85" t="s">
        <v>236</v>
      </c>
      <c r="B199" s="85"/>
      <c r="C199" s="85"/>
      <c r="D199" s="85"/>
      <c r="E199" s="85"/>
      <c r="F199" s="85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85"/>
      <c r="AD199" s="85"/>
      <c r="AE199" s="85"/>
      <c r="AF199" s="85"/>
      <c r="AG199" s="85"/>
      <c r="AH199" s="85"/>
      <c r="AI199" s="85"/>
      <c r="AJ199" s="85"/>
      <c r="AK199" s="85"/>
      <c r="AL199" s="85"/>
      <c r="AM199" s="85"/>
      <c r="AN199" s="85"/>
      <c r="AO199" s="85"/>
      <c r="AP199" s="85"/>
      <c r="AQ199" s="85"/>
      <c r="AR199" s="85"/>
      <c r="AS199" s="85"/>
      <c r="AT199" s="85"/>
      <c r="AU199" s="85"/>
      <c r="AV199" s="85"/>
      <c r="AW199" s="85"/>
      <c r="AX199" s="85"/>
      <c r="AY199" s="85"/>
      <c r="AZ199" s="85"/>
      <c r="BA199" s="85"/>
      <c r="BB199" s="85"/>
      <c r="BC199" s="85"/>
      <c r="BD199" s="85"/>
    </row>
    <row r="200" spans="1:79" ht="15" customHeight="1" x14ac:dyDescent="0.2">
      <c r="A200" s="43" t="s">
        <v>6</v>
      </c>
      <c r="B200" s="43"/>
      <c r="C200" s="43"/>
      <c r="D200" s="43"/>
      <c r="E200" s="43"/>
      <c r="F200" s="43"/>
      <c r="G200" s="43" t="s">
        <v>126</v>
      </c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 t="s">
        <v>13</v>
      </c>
      <c r="U200" s="43"/>
      <c r="V200" s="43"/>
      <c r="W200" s="43"/>
      <c r="X200" s="43"/>
      <c r="Y200" s="43"/>
      <c r="Z200" s="43"/>
      <c r="AA200" s="82" t="s">
        <v>258</v>
      </c>
      <c r="AB200" s="94"/>
      <c r="AC200" s="94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5"/>
      <c r="AP200" s="82" t="s">
        <v>263</v>
      </c>
      <c r="AQ200" s="83"/>
      <c r="AR200" s="83"/>
      <c r="AS200" s="83"/>
      <c r="AT200" s="83"/>
      <c r="AU200" s="83"/>
      <c r="AV200" s="83"/>
      <c r="AW200" s="83"/>
      <c r="AX200" s="83"/>
      <c r="AY200" s="83"/>
      <c r="AZ200" s="83"/>
      <c r="BA200" s="83"/>
      <c r="BB200" s="83"/>
      <c r="BC200" s="83"/>
      <c r="BD200" s="84"/>
    </row>
    <row r="201" spans="1:79" ht="32.1" customHeight="1" x14ac:dyDescent="0.2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 t="s">
        <v>4</v>
      </c>
      <c r="AB201" s="43"/>
      <c r="AC201" s="43"/>
      <c r="AD201" s="43"/>
      <c r="AE201" s="43"/>
      <c r="AF201" s="43" t="s">
        <v>3</v>
      </c>
      <c r="AG201" s="43"/>
      <c r="AH201" s="43"/>
      <c r="AI201" s="43"/>
      <c r="AJ201" s="43"/>
      <c r="AK201" s="43" t="s">
        <v>89</v>
      </c>
      <c r="AL201" s="43"/>
      <c r="AM201" s="43"/>
      <c r="AN201" s="43"/>
      <c r="AO201" s="43"/>
      <c r="AP201" s="43" t="s">
        <v>4</v>
      </c>
      <c r="AQ201" s="43"/>
      <c r="AR201" s="43"/>
      <c r="AS201" s="43"/>
      <c r="AT201" s="43"/>
      <c r="AU201" s="43" t="s">
        <v>3</v>
      </c>
      <c r="AV201" s="43"/>
      <c r="AW201" s="43"/>
      <c r="AX201" s="43"/>
      <c r="AY201" s="43"/>
      <c r="AZ201" s="43" t="s">
        <v>96</v>
      </c>
      <c r="BA201" s="43"/>
      <c r="BB201" s="43"/>
      <c r="BC201" s="43"/>
      <c r="BD201" s="43"/>
    </row>
    <row r="202" spans="1:79" ht="15" customHeight="1" x14ac:dyDescent="0.2">
      <c r="A202" s="43">
        <v>1</v>
      </c>
      <c r="B202" s="43"/>
      <c r="C202" s="43"/>
      <c r="D202" s="43"/>
      <c r="E202" s="43"/>
      <c r="F202" s="43"/>
      <c r="G202" s="43">
        <v>2</v>
      </c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>
        <v>3</v>
      </c>
      <c r="U202" s="43"/>
      <c r="V202" s="43"/>
      <c r="W202" s="43"/>
      <c r="X202" s="43"/>
      <c r="Y202" s="43"/>
      <c r="Z202" s="43"/>
      <c r="AA202" s="43">
        <v>4</v>
      </c>
      <c r="AB202" s="43"/>
      <c r="AC202" s="43"/>
      <c r="AD202" s="43"/>
      <c r="AE202" s="43"/>
      <c r="AF202" s="43">
        <v>5</v>
      </c>
      <c r="AG202" s="43"/>
      <c r="AH202" s="43"/>
      <c r="AI202" s="43"/>
      <c r="AJ202" s="43"/>
      <c r="AK202" s="43">
        <v>6</v>
      </c>
      <c r="AL202" s="43"/>
      <c r="AM202" s="43"/>
      <c r="AN202" s="43"/>
      <c r="AO202" s="43"/>
      <c r="AP202" s="43">
        <v>7</v>
      </c>
      <c r="AQ202" s="43"/>
      <c r="AR202" s="43"/>
      <c r="AS202" s="43"/>
      <c r="AT202" s="43"/>
      <c r="AU202" s="43">
        <v>8</v>
      </c>
      <c r="AV202" s="43"/>
      <c r="AW202" s="43"/>
      <c r="AX202" s="43"/>
      <c r="AY202" s="43"/>
      <c r="AZ202" s="43">
        <v>9</v>
      </c>
      <c r="BA202" s="43"/>
      <c r="BB202" s="43"/>
      <c r="BC202" s="43"/>
      <c r="BD202" s="43"/>
    </row>
    <row r="203" spans="1:79" s="1" customFormat="1" ht="12" hidden="1" customHeight="1" x14ac:dyDescent="0.2">
      <c r="A203" s="73" t="s">
        <v>69</v>
      </c>
      <c r="B203" s="73"/>
      <c r="C203" s="73"/>
      <c r="D203" s="73"/>
      <c r="E203" s="73"/>
      <c r="F203" s="73"/>
      <c r="G203" s="72" t="s">
        <v>57</v>
      </c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 t="s">
        <v>79</v>
      </c>
      <c r="U203" s="72"/>
      <c r="V203" s="72"/>
      <c r="W203" s="72"/>
      <c r="X203" s="72"/>
      <c r="Y203" s="72"/>
      <c r="Z203" s="72"/>
      <c r="AA203" s="71" t="s">
        <v>60</v>
      </c>
      <c r="AB203" s="71"/>
      <c r="AC203" s="71"/>
      <c r="AD203" s="71"/>
      <c r="AE203" s="71"/>
      <c r="AF203" s="71" t="s">
        <v>61</v>
      </c>
      <c r="AG203" s="71"/>
      <c r="AH203" s="71"/>
      <c r="AI203" s="71"/>
      <c r="AJ203" s="71"/>
      <c r="AK203" s="93" t="s">
        <v>122</v>
      </c>
      <c r="AL203" s="93"/>
      <c r="AM203" s="93"/>
      <c r="AN203" s="93"/>
      <c r="AO203" s="93"/>
      <c r="AP203" s="71" t="s">
        <v>62</v>
      </c>
      <c r="AQ203" s="71"/>
      <c r="AR203" s="71"/>
      <c r="AS203" s="71"/>
      <c r="AT203" s="71"/>
      <c r="AU203" s="71" t="s">
        <v>63</v>
      </c>
      <c r="AV203" s="71"/>
      <c r="AW203" s="71"/>
      <c r="AX203" s="71"/>
      <c r="AY203" s="71"/>
      <c r="AZ203" s="93" t="s">
        <v>122</v>
      </c>
      <c r="BA203" s="93"/>
      <c r="BB203" s="93"/>
      <c r="BC203" s="93"/>
      <c r="BD203" s="93"/>
      <c r="CA203" s="1" t="s">
        <v>46</v>
      </c>
    </row>
    <row r="204" spans="1:79" s="25" customFormat="1" ht="102" customHeight="1" x14ac:dyDescent="0.2">
      <c r="A204" s="34">
        <v>1</v>
      </c>
      <c r="B204" s="34"/>
      <c r="C204" s="34"/>
      <c r="D204" s="34"/>
      <c r="E204" s="34"/>
      <c r="F204" s="34"/>
      <c r="G204" s="35" t="s">
        <v>216</v>
      </c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7"/>
      <c r="T204" s="38" t="s">
        <v>217</v>
      </c>
      <c r="U204" s="36"/>
      <c r="V204" s="36"/>
      <c r="W204" s="36"/>
      <c r="X204" s="36"/>
      <c r="Y204" s="36"/>
      <c r="Z204" s="37"/>
      <c r="AA204" s="27">
        <v>650000</v>
      </c>
      <c r="AB204" s="27"/>
      <c r="AC204" s="27"/>
      <c r="AD204" s="27"/>
      <c r="AE204" s="27"/>
      <c r="AF204" s="27">
        <v>0</v>
      </c>
      <c r="AG204" s="27"/>
      <c r="AH204" s="27"/>
      <c r="AI204" s="27"/>
      <c r="AJ204" s="27"/>
      <c r="AK204" s="27">
        <f>IF(ISNUMBER(AA204),AA204,0)+IF(ISNUMBER(AF204),AF204,0)</f>
        <v>650000</v>
      </c>
      <c r="AL204" s="27"/>
      <c r="AM204" s="27"/>
      <c r="AN204" s="27"/>
      <c r="AO204" s="27"/>
      <c r="AP204" s="27">
        <v>650000</v>
      </c>
      <c r="AQ204" s="27"/>
      <c r="AR204" s="27"/>
      <c r="AS204" s="27"/>
      <c r="AT204" s="27"/>
      <c r="AU204" s="27">
        <v>0</v>
      </c>
      <c r="AV204" s="27"/>
      <c r="AW204" s="27"/>
      <c r="AX204" s="27"/>
      <c r="AY204" s="27"/>
      <c r="AZ204" s="27">
        <f>IF(ISNUMBER(AP204),AP204,0)+IF(ISNUMBER(AU204),AU204,0)</f>
        <v>650000</v>
      </c>
      <c r="BA204" s="27"/>
      <c r="BB204" s="27"/>
      <c r="BC204" s="27"/>
      <c r="BD204" s="27"/>
      <c r="CA204" s="25" t="s">
        <v>47</v>
      </c>
    </row>
    <row r="205" spans="1:79" s="25" customFormat="1" ht="89.25" customHeight="1" x14ac:dyDescent="0.2">
      <c r="A205" s="34">
        <v>2</v>
      </c>
      <c r="B205" s="34"/>
      <c r="C205" s="34"/>
      <c r="D205" s="34"/>
      <c r="E205" s="34"/>
      <c r="F205" s="34"/>
      <c r="G205" s="35" t="s">
        <v>218</v>
      </c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7"/>
      <c r="T205" s="38" t="s">
        <v>219</v>
      </c>
      <c r="U205" s="36"/>
      <c r="V205" s="36"/>
      <c r="W205" s="36"/>
      <c r="X205" s="36"/>
      <c r="Y205" s="36"/>
      <c r="Z205" s="37"/>
      <c r="AA205" s="27">
        <v>100000</v>
      </c>
      <c r="AB205" s="27"/>
      <c r="AC205" s="27"/>
      <c r="AD205" s="27"/>
      <c r="AE205" s="27"/>
      <c r="AF205" s="27">
        <v>0</v>
      </c>
      <c r="AG205" s="27"/>
      <c r="AH205" s="27"/>
      <c r="AI205" s="27"/>
      <c r="AJ205" s="27"/>
      <c r="AK205" s="27">
        <f>IF(ISNUMBER(AA205),AA205,0)+IF(ISNUMBER(AF205),AF205,0)</f>
        <v>100000</v>
      </c>
      <c r="AL205" s="27"/>
      <c r="AM205" s="27"/>
      <c r="AN205" s="27"/>
      <c r="AO205" s="27"/>
      <c r="AP205" s="27">
        <v>100000</v>
      </c>
      <c r="AQ205" s="27"/>
      <c r="AR205" s="27"/>
      <c r="AS205" s="27"/>
      <c r="AT205" s="27"/>
      <c r="AU205" s="27">
        <v>0</v>
      </c>
      <c r="AV205" s="27"/>
      <c r="AW205" s="27"/>
      <c r="AX205" s="27"/>
      <c r="AY205" s="27"/>
      <c r="AZ205" s="27">
        <f>IF(ISNUMBER(AP205),AP205,0)+IF(ISNUMBER(AU205),AU205,0)</f>
        <v>100000</v>
      </c>
      <c r="BA205" s="27"/>
      <c r="BB205" s="27"/>
      <c r="BC205" s="27"/>
      <c r="BD205" s="27"/>
    </row>
    <row r="206" spans="1:79" s="25" customFormat="1" ht="76.5" customHeight="1" x14ac:dyDescent="0.2">
      <c r="A206" s="34">
        <v>3</v>
      </c>
      <c r="B206" s="34"/>
      <c r="C206" s="34"/>
      <c r="D206" s="34"/>
      <c r="E206" s="34"/>
      <c r="F206" s="34"/>
      <c r="G206" s="35" t="s">
        <v>220</v>
      </c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7"/>
      <c r="T206" s="38" t="s">
        <v>217</v>
      </c>
      <c r="U206" s="36"/>
      <c r="V206" s="36"/>
      <c r="W206" s="36"/>
      <c r="X206" s="36"/>
      <c r="Y206" s="36"/>
      <c r="Z206" s="37"/>
      <c r="AA206" s="27">
        <v>0</v>
      </c>
      <c r="AB206" s="27"/>
      <c r="AC206" s="27"/>
      <c r="AD206" s="27"/>
      <c r="AE206" s="27"/>
      <c r="AF206" s="27">
        <v>0</v>
      </c>
      <c r="AG206" s="27"/>
      <c r="AH206" s="27"/>
      <c r="AI206" s="27"/>
      <c r="AJ206" s="27"/>
      <c r="AK206" s="27">
        <f>IF(ISNUMBER(AA206),AA206,0)+IF(ISNUMBER(AF206),AF206,0)</f>
        <v>0</v>
      </c>
      <c r="AL206" s="27"/>
      <c r="AM206" s="27"/>
      <c r="AN206" s="27"/>
      <c r="AO206" s="27"/>
      <c r="AP206" s="27">
        <v>0</v>
      </c>
      <c r="AQ206" s="27"/>
      <c r="AR206" s="27"/>
      <c r="AS206" s="27"/>
      <c r="AT206" s="27"/>
      <c r="AU206" s="27">
        <v>0</v>
      </c>
      <c r="AV206" s="27"/>
      <c r="AW206" s="27"/>
      <c r="AX206" s="27"/>
      <c r="AY206" s="27"/>
      <c r="AZ206" s="27">
        <f>IF(ISNUMBER(AP206),AP206,0)+IF(ISNUMBER(AU206),AU206,0)</f>
        <v>0</v>
      </c>
      <c r="BA206" s="27"/>
      <c r="BB206" s="27"/>
      <c r="BC206" s="27"/>
      <c r="BD206" s="27"/>
    </row>
    <row r="207" spans="1:79" s="25" customFormat="1" ht="76.5" customHeight="1" x14ac:dyDescent="0.2">
      <c r="A207" s="34">
        <v>4</v>
      </c>
      <c r="B207" s="34"/>
      <c r="C207" s="34"/>
      <c r="D207" s="34"/>
      <c r="E207" s="34"/>
      <c r="F207" s="34"/>
      <c r="G207" s="35" t="s">
        <v>221</v>
      </c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7"/>
      <c r="T207" s="38" t="s">
        <v>222</v>
      </c>
      <c r="U207" s="36"/>
      <c r="V207" s="36"/>
      <c r="W207" s="36"/>
      <c r="X207" s="36"/>
      <c r="Y207" s="36"/>
      <c r="Z207" s="37"/>
      <c r="AA207" s="27">
        <v>1100000</v>
      </c>
      <c r="AB207" s="27"/>
      <c r="AC207" s="27"/>
      <c r="AD207" s="27"/>
      <c r="AE207" s="27"/>
      <c r="AF207" s="27">
        <v>0</v>
      </c>
      <c r="AG207" s="27"/>
      <c r="AH207" s="27"/>
      <c r="AI207" s="27"/>
      <c r="AJ207" s="27"/>
      <c r="AK207" s="27">
        <f>IF(ISNUMBER(AA207),AA207,0)+IF(ISNUMBER(AF207),AF207,0)</f>
        <v>1100000</v>
      </c>
      <c r="AL207" s="27"/>
      <c r="AM207" s="27"/>
      <c r="AN207" s="27"/>
      <c r="AO207" s="27"/>
      <c r="AP207" s="27">
        <v>1100000</v>
      </c>
      <c r="AQ207" s="27"/>
      <c r="AR207" s="27"/>
      <c r="AS207" s="27"/>
      <c r="AT207" s="27"/>
      <c r="AU207" s="27">
        <v>0</v>
      </c>
      <c r="AV207" s="27"/>
      <c r="AW207" s="27"/>
      <c r="AX207" s="27"/>
      <c r="AY207" s="27"/>
      <c r="AZ207" s="27">
        <f>IF(ISNUMBER(AP207),AP207,0)+IF(ISNUMBER(AU207),AU207,0)</f>
        <v>1100000</v>
      </c>
      <c r="BA207" s="27"/>
      <c r="BB207" s="27"/>
      <c r="BC207" s="27"/>
      <c r="BD207" s="27"/>
    </row>
    <row r="208" spans="1:79" s="6" customFormat="1" x14ac:dyDescent="0.2">
      <c r="A208" s="28"/>
      <c r="B208" s="28"/>
      <c r="C208" s="28"/>
      <c r="D208" s="28"/>
      <c r="E208" s="28"/>
      <c r="F208" s="28"/>
      <c r="G208" s="29" t="s">
        <v>147</v>
      </c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1"/>
      <c r="T208" s="32"/>
      <c r="U208" s="30"/>
      <c r="V208" s="30"/>
      <c r="W208" s="30"/>
      <c r="X208" s="30"/>
      <c r="Y208" s="30"/>
      <c r="Z208" s="31"/>
      <c r="AA208" s="33">
        <v>1850000</v>
      </c>
      <c r="AB208" s="33"/>
      <c r="AC208" s="33"/>
      <c r="AD208" s="33"/>
      <c r="AE208" s="33"/>
      <c r="AF208" s="33">
        <v>0</v>
      </c>
      <c r="AG208" s="33"/>
      <c r="AH208" s="33"/>
      <c r="AI208" s="33"/>
      <c r="AJ208" s="33"/>
      <c r="AK208" s="33">
        <f>IF(ISNUMBER(AA208),AA208,0)+IF(ISNUMBER(AF208),AF208,0)</f>
        <v>1850000</v>
      </c>
      <c r="AL208" s="33"/>
      <c r="AM208" s="33"/>
      <c r="AN208" s="33"/>
      <c r="AO208" s="33"/>
      <c r="AP208" s="33">
        <v>1850000</v>
      </c>
      <c r="AQ208" s="33"/>
      <c r="AR208" s="33"/>
      <c r="AS208" s="33"/>
      <c r="AT208" s="33"/>
      <c r="AU208" s="33">
        <v>0</v>
      </c>
      <c r="AV208" s="33"/>
      <c r="AW208" s="33"/>
      <c r="AX208" s="33"/>
      <c r="AY208" s="33"/>
      <c r="AZ208" s="33">
        <f>IF(ISNUMBER(AP208),AP208,0)+IF(ISNUMBER(AU208),AU208,0)</f>
        <v>1850000</v>
      </c>
      <c r="BA208" s="33"/>
      <c r="BB208" s="33"/>
      <c r="BC208" s="33"/>
      <c r="BD208" s="33"/>
    </row>
    <row r="211" spans="1:79" ht="14.25" customHeight="1" x14ac:dyDescent="0.2">
      <c r="A211" s="69" t="s">
        <v>270</v>
      </c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  <c r="AX211" s="69"/>
      <c r="AY211" s="69"/>
      <c r="AZ211" s="69"/>
      <c r="BA211" s="69"/>
      <c r="BB211" s="69"/>
      <c r="BC211" s="69"/>
      <c r="BD211" s="69"/>
      <c r="BE211" s="69"/>
      <c r="BF211" s="69"/>
      <c r="BG211" s="69"/>
      <c r="BH211" s="69"/>
      <c r="BI211" s="69"/>
      <c r="BJ211" s="69"/>
      <c r="BK211" s="69"/>
      <c r="BL211" s="69"/>
    </row>
    <row r="212" spans="1:79" ht="15" customHeight="1" x14ac:dyDescent="0.2">
      <c r="A212" s="85" t="s">
        <v>236</v>
      </c>
      <c r="B212" s="85"/>
      <c r="C212" s="85"/>
      <c r="D212" s="85"/>
      <c r="E212" s="85"/>
      <c r="F212" s="85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</row>
    <row r="213" spans="1:79" ht="23.1" customHeight="1" x14ac:dyDescent="0.2">
      <c r="A213" s="43" t="s">
        <v>128</v>
      </c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87" t="s">
        <v>129</v>
      </c>
      <c r="O213" s="88"/>
      <c r="P213" s="88"/>
      <c r="Q213" s="88"/>
      <c r="R213" s="88"/>
      <c r="S213" s="88"/>
      <c r="T213" s="88"/>
      <c r="U213" s="89"/>
      <c r="V213" s="87" t="s">
        <v>130</v>
      </c>
      <c r="W213" s="88"/>
      <c r="X213" s="88"/>
      <c r="Y213" s="88"/>
      <c r="Z213" s="89"/>
      <c r="AA213" s="43" t="s">
        <v>237</v>
      </c>
      <c r="AB213" s="43"/>
      <c r="AC213" s="43"/>
      <c r="AD213" s="43"/>
      <c r="AE213" s="43"/>
      <c r="AF213" s="43"/>
      <c r="AG213" s="43"/>
      <c r="AH213" s="43"/>
      <c r="AI213" s="43"/>
      <c r="AJ213" s="43" t="s">
        <v>240</v>
      </c>
      <c r="AK213" s="43"/>
      <c r="AL213" s="43"/>
      <c r="AM213" s="43"/>
      <c r="AN213" s="43"/>
      <c r="AO213" s="43"/>
      <c r="AP213" s="43"/>
      <c r="AQ213" s="43"/>
      <c r="AR213" s="43"/>
      <c r="AS213" s="43" t="s">
        <v>248</v>
      </c>
      <c r="AT213" s="43"/>
      <c r="AU213" s="43"/>
      <c r="AV213" s="43"/>
      <c r="AW213" s="43"/>
      <c r="AX213" s="43"/>
      <c r="AY213" s="43"/>
      <c r="AZ213" s="43"/>
      <c r="BA213" s="43"/>
      <c r="BB213" s="43" t="s">
        <v>258</v>
      </c>
      <c r="BC213" s="43"/>
      <c r="BD213" s="43"/>
      <c r="BE213" s="43"/>
      <c r="BF213" s="43"/>
      <c r="BG213" s="43"/>
      <c r="BH213" s="43"/>
      <c r="BI213" s="43"/>
      <c r="BJ213" s="43"/>
      <c r="BK213" s="43" t="s">
        <v>263</v>
      </c>
      <c r="BL213" s="43"/>
      <c r="BM213" s="43"/>
      <c r="BN213" s="43"/>
      <c r="BO213" s="43"/>
      <c r="BP213" s="43"/>
      <c r="BQ213" s="43"/>
      <c r="BR213" s="43"/>
      <c r="BS213" s="43"/>
    </row>
    <row r="214" spans="1:79" ht="95.25" customHeight="1" x14ac:dyDescent="0.2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90"/>
      <c r="O214" s="91"/>
      <c r="P214" s="91"/>
      <c r="Q214" s="91"/>
      <c r="R214" s="91"/>
      <c r="S214" s="91"/>
      <c r="T214" s="91"/>
      <c r="U214" s="92"/>
      <c r="V214" s="90"/>
      <c r="W214" s="91"/>
      <c r="X214" s="91"/>
      <c r="Y214" s="91"/>
      <c r="Z214" s="92"/>
      <c r="AA214" s="75" t="s">
        <v>133</v>
      </c>
      <c r="AB214" s="75"/>
      <c r="AC214" s="75"/>
      <c r="AD214" s="75"/>
      <c r="AE214" s="75"/>
      <c r="AF214" s="75" t="s">
        <v>134</v>
      </c>
      <c r="AG214" s="75"/>
      <c r="AH214" s="75"/>
      <c r="AI214" s="75"/>
      <c r="AJ214" s="75" t="s">
        <v>133</v>
      </c>
      <c r="AK214" s="75"/>
      <c r="AL214" s="75"/>
      <c r="AM214" s="75"/>
      <c r="AN214" s="75"/>
      <c r="AO214" s="75" t="s">
        <v>134</v>
      </c>
      <c r="AP214" s="75"/>
      <c r="AQ214" s="75"/>
      <c r="AR214" s="75"/>
      <c r="AS214" s="75" t="s">
        <v>133</v>
      </c>
      <c r="AT214" s="75"/>
      <c r="AU214" s="75"/>
      <c r="AV214" s="75"/>
      <c r="AW214" s="75"/>
      <c r="AX214" s="75" t="s">
        <v>134</v>
      </c>
      <c r="AY214" s="75"/>
      <c r="AZ214" s="75"/>
      <c r="BA214" s="75"/>
      <c r="BB214" s="75" t="s">
        <v>133</v>
      </c>
      <c r="BC214" s="75"/>
      <c r="BD214" s="75"/>
      <c r="BE214" s="75"/>
      <c r="BF214" s="75"/>
      <c r="BG214" s="75" t="s">
        <v>134</v>
      </c>
      <c r="BH214" s="75"/>
      <c r="BI214" s="75"/>
      <c r="BJ214" s="75"/>
      <c r="BK214" s="75" t="s">
        <v>133</v>
      </c>
      <c r="BL214" s="75"/>
      <c r="BM214" s="75"/>
      <c r="BN214" s="75"/>
      <c r="BO214" s="75"/>
      <c r="BP214" s="75" t="s">
        <v>134</v>
      </c>
      <c r="BQ214" s="75"/>
      <c r="BR214" s="75"/>
      <c r="BS214" s="75"/>
    </row>
    <row r="215" spans="1:79" ht="15" customHeight="1" x14ac:dyDescent="0.2">
      <c r="A215" s="43">
        <v>1</v>
      </c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82">
        <v>2</v>
      </c>
      <c r="O215" s="83"/>
      <c r="P215" s="83"/>
      <c r="Q215" s="83"/>
      <c r="R215" s="83"/>
      <c r="S215" s="83"/>
      <c r="T215" s="83"/>
      <c r="U215" s="84"/>
      <c r="V215" s="43">
        <v>3</v>
      </c>
      <c r="W215" s="43"/>
      <c r="X215" s="43"/>
      <c r="Y215" s="43"/>
      <c r="Z215" s="43"/>
      <c r="AA215" s="43">
        <v>4</v>
      </c>
      <c r="AB215" s="43"/>
      <c r="AC215" s="43"/>
      <c r="AD215" s="43"/>
      <c r="AE215" s="43"/>
      <c r="AF215" s="43">
        <v>5</v>
      </c>
      <c r="AG215" s="43"/>
      <c r="AH215" s="43"/>
      <c r="AI215" s="43"/>
      <c r="AJ215" s="43">
        <v>6</v>
      </c>
      <c r="AK215" s="43"/>
      <c r="AL215" s="43"/>
      <c r="AM215" s="43"/>
      <c r="AN215" s="43"/>
      <c r="AO215" s="43">
        <v>7</v>
      </c>
      <c r="AP215" s="43"/>
      <c r="AQ215" s="43"/>
      <c r="AR215" s="43"/>
      <c r="AS215" s="43">
        <v>8</v>
      </c>
      <c r="AT215" s="43"/>
      <c r="AU215" s="43"/>
      <c r="AV215" s="43"/>
      <c r="AW215" s="43"/>
      <c r="AX215" s="43">
        <v>9</v>
      </c>
      <c r="AY215" s="43"/>
      <c r="AZ215" s="43"/>
      <c r="BA215" s="43"/>
      <c r="BB215" s="43">
        <v>10</v>
      </c>
      <c r="BC215" s="43"/>
      <c r="BD215" s="43"/>
      <c r="BE215" s="43"/>
      <c r="BF215" s="43"/>
      <c r="BG215" s="43">
        <v>11</v>
      </c>
      <c r="BH215" s="43"/>
      <c r="BI215" s="43"/>
      <c r="BJ215" s="43"/>
      <c r="BK215" s="43">
        <v>12</v>
      </c>
      <c r="BL215" s="43"/>
      <c r="BM215" s="43"/>
      <c r="BN215" s="43"/>
      <c r="BO215" s="43"/>
      <c r="BP215" s="43">
        <v>13</v>
      </c>
      <c r="BQ215" s="43"/>
      <c r="BR215" s="43"/>
      <c r="BS215" s="43"/>
    </row>
    <row r="216" spans="1:79" s="1" customFormat="1" ht="12" hidden="1" customHeight="1" x14ac:dyDescent="0.2">
      <c r="A216" s="72" t="s">
        <v>146</v>
      </c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3" t="s">
        <v>131</v>
      </c>
      <c r="O216" s="73"/>
      <c r="P216" s="73"/>
      <c r="Q216" s="73"/>
      <c r="R216" s="73"/>
      <c r="S216" s="73"/>
      <c r="T216" s="73"/>
      <c r="U216" s="73"/>
      <c r="V216" s="73" t="s">
        <v>132</v>
      </c>
      <c r="W216" s="73"/>
      <c r="X216" s="73"/>
      <c r="Y216" s="73"/>
      <c r="Z216" s="73"/>
      <c r="AA216" s="71" t="s">
        <v>65</v>
      </c>
      <c r="AB216" s="71"/>
      <c r="AC216" s="71"/>
      <c r="AD216" s="71"/>
      <c r="AE216" s="71"/>
      <c r="AF216" s="71" t="s">
        <v>66</v>
      </c>
      <c r="AG216" s="71"/>
      <c r="AH216" s="71"/>
      <c r="AI216" s="71"/>
      <c r="AJ216" s="71" t="s">
        <v>67</v>
      </c>
      <c r="AK216" s="71"/>
      <c r="AL216" s="71"/>
      <c r="AM216" s="71"/>
      <c r="AN216" s="71"/>
      <c r="AO216" s="71" t="s">
        <v>68</v>
      </c>
      <c r="AP216" s="71"/>
      <c r="AQ216" s="71"/>
      <c r="AR216" s="71"/>
      <c r="AS216" s="71" t="s">
        <v>58</v>
      </c>
      <c r="AT216" s="71"/>
      <c r="AU216" s="71"/>
      <c r="AV216" s="71"/>
      <c r="AW216" s="71"/>
      <c r="AX216" s="71" t="s">
        <v>59</v>
      </c>
      <c r="AY216" s="71"/>
      <c r="AZ216" s="71"/>
      <c r="BA216" s="71"/>
      <c r="BB216" s="71" t="s">
        <v>60</v>
      </c>
      <c r="BC216" s="71"/>
      <c r="BD216" s="71"/>
      <c r="BE216" s="71"/>
      <c r="BF216" s="71"/>
      <c r="BG216" s="71" t="s">
        <v>61</v>
      </c>
      <c r="BH216" s="71"/>
      <c r="BI216" s="71"/>
      <c r="BJ216" s="71"/>
      <c r="BK216" s="71" t="s">
        <v>62</v>
      </c>
      <c r="BL216" s="71"/>
      <c r="BM216" s="71"/>
      <c r="BN216" s="71"/>
      <c r="BO216" s="71"/>
      <c r="BP216" s="71" t="s">
        <v>63</v>
      </c>
      <c r="BQ216" s="71"/>
      <c r="BR216" s="71"/>
      <c r="BS216" s="71"/>
      <c r="CA216" s="1" t="s">
        <v>48</v>
      </c>
    </row>
    <row r="217" spans="1:79" s="6" customFormat="1" ht="12.75" customHeight="1" x14ac:dyDescent="0.2">
      <c r="A217" s="68" t="s">
        <v>147</v>
      </c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45"/>
      <c r="O217" s="46"/>
      <c r="P217" s="46"/>
      <c r="Q217" s="46"/>
      <c r="R217" s="46"/>
      <c r="S217" s="46"/>
      <c r="T217" s="46"/>
      <c r="U217" s="57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77"/>
      <c r="BQ217" s="78"/>
      <c r="BR217" s="78"/>
      <c r="BS217" s="79"/>
      <c r="CA217" s="6" t="s">
        <v>49</v>
      </c>
    </row>
    <row r="220" spans="1:79" ht="35.25" customHeight="1" x14ac:dyDescent="0.2">
      <c r="A220" s="69" t="s">
        <v>271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</row>
    <row r="221" spans="1:79" ht="45" customHeight="1" x14ac:dyDescent="0.2">
      <c r="A221" s="70" t="s">
        <v>226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</row>
    <row r="222" spans="1:79" ht="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4" spans="1:79" ht="28.5" customHeight="1" x14ac:dyDescent="0.2">
      <c r="A224" s="80" t="s">
        <v>255</v>
      </c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  <c r="BC224" s="80"/>
      <c r="BD224" s="80"/>
      <c r="BE224" s="80"/>
      <c r="BF224" s="80"/>
      <c r="BG224" s="80"/>
      <c r="BH224" s="80"/>
      <c r="BI224" s="80"/>
      <c r="BJ224" s="80"/>
      <c r="BK224" s="80"/>
      <c r="BL224" s="80"/>
    </row>
    <row r="225" spans="1:79" ht="14.25" customHeight="1" x14ac:dyDescent="0.2">
      <c r="A225" s="69" t="s">
        <v>238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</row>
    <row r="226" spans="1:79" ht="15" customHeight="1" x14ac:dyDescent="0.2">
      <c r="A226" s="74" t="s">
        <v>236</v>
      </c>
      <c r="B226" s="74"/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  <c r="AC226" s="74"/>
      <c r="AD226" s="74"/>
      <c r="AE226" s="74"/>
      <c r="AF226" s="74"/>
      <c r="AG226" s="74"/>
      <c r="AH226" s="74"/>
      <c r="AI226" s="74"/>
      <c r="AJ226" s="74"/>
      <c r="AK226" s="74"/>
      <c r="AL226" s="74"/>
      <c r="AM226" s="74"/>
      <c r="AN226" s="74"/>
      <c r="AO226" s="74"/>
      <c r="AP226" s="74"/>
      <c r="AQ226" s="74"/>
      <c r="AR226" s="74"/>
      <c r="AS226" s="74"/>
      <c r="AT226" s="74"/>
      <c r="AU226" s="74"/>
      <c r="AV226" s="74"/>
      <c r="AW226" s="74"/>
      <c r="AX226" s="74"/>
      <c r="AY226" s="74"/>
      <c r="AZ226" s="74"/>
      <c r="BA226" s="74"/>
      <c r="BB226" s="74"/>
      <c r="BC226" s="74"/>
      <c r="BD226" s="74"/>
      <c r="BE226" s="74"/>
      <c r="BF226" s="74"/>
      <c r="BG226" s="74"/>
      <c r="BH226" s="74"/>
      <c r="BI226" s="74"/>
      <c r="BJ226" s="74"/>
      <c r="BK226" s="74"/>
      <c r="BL226" s="74"/>
    </row>
    <row r="227" spans="1:79" ht="42.95" customHeight="1" x14ac:dyDescent="0.2">
      <c r="A227" s="75" t="s">
        <v>135</v>
      </c>
      <c r="B227" s="75"/>
      <c r="C227" s="75"/>
      <c r="D227" s="75"/>
      <c r="E227" s="75"/>
      <c r="F227" s="75"/>
      <c r="G227" s="43" t="s">
        <v>19</v>
      </c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 t="s">
        <v>15</v>
      </c>
      <c r="U227" s="43"/>
      <c r="V227" s="43"/>
      <c r="W227" s="43"/>
      <c r="X227" s="43"/>
      <c r="Y227" s="43"/>
      <c r="Z227" s="43" t="s">
        <v>14</v>
      </c>
      <c r="AA227" s="43"/>
      <c r="AB227" s="43"/>
      <c r="AC227" s="43"/>
      <c r="AD227" s="43"/>
      <c r="AE227" s="43" t="s">
        <v>136</v>
      </c>
      <c r="AF227" s="43"/>
      <c r="AG227" s="43"/>
      <c r="AH227" s="43"/>
      <c r="AI227" s="43"/>
      <c r="AJ227" s="43"/>
      <c r="AK227" s="43" t="s">
        <v>137</v>
      </c>
      <c r="AL227" s="43"/>
      <c r="AM227" s="43"/>
      <c r="AN227" s="43"/>
      <c r="AO227" s="43"/>
      <c r="AP227" s="43"/>
      <c r="AQ227" s="43" t="s">
        <v>138</v>
      </c>
      <c r="AR227" s="43"/>
      <c r="AS227" s="43"/>
      <c r="AT227" s="43"/>
      <c r="AU227" s="43"/>
      <c r="AV227" s="43"/>
      <c r="AW227" s="43" t="s">
        <v>98</v>
      </c>
      <c r="AX227" s="43"/>
      <c r="AY227" s="43"/>
      <c r="AZ227" s="43"/>
      <c r="BA227" s="43"/>
      <c r="BB227" s="43"/>
      <c r="BC227" s="43"/>
      <c r="BD227" s="43"/>
      <c r="BE227" s="43"/>
      <c r="BF227" s="43"/>
      <c r="BG227" s="43" t="s">
        <v>139</v>
      </c>
      <c r="BH227" s="43"/>
      <c r="BI227" s="43"/>
      <c r="BJ227" s="43"/>
      <c r="BK227" s="43"/>
      <c r="BL227" s="43"/>
    </row>
    <row r="228" spans="1:79" ht="39.950000000000003" customHeight="1" x14ac:dyDescent="0.2">
      <c r="A228" s="75"/>
      <c r="B228" s="75"/>
      <c r="C228" s="75"/>
      <c r="D228" s="75"/>
      <c r="E228" s="75"/>
      <c r="F228" s="75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 t="s">
        <v>17</v>
      </c>
      <c r="AX228" s="43"/>
      <c r="AY228" s="43"/>
      <c r="AZ228" s="43"/>
      <c r="BA228" s="43"/>
      <c r="BB228" s="43" t="s">
        <v>16</v>
      </c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</row>
    <row r="229" spans="1:79" ht="15" customHeight="1" x14ac:dyDescent="0.2">
      <c r="A229" s="43">
        <v>1</v>
      </c>
      <c r="B229" s="43"/>
      <c r="C229" s="43"/>
      <c r="D229" s="43"/>
      <c r="E229" s="43"/>
      <c r="F229" s="43"/>
      <c r="G229" s="43">
        <v>2</v>
      </c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>
        <v>3</v>
      </c>
      <c r="U229" s="43"/>
      <c r="V229" s="43"/>
      <c r="W229" s="43"/>
      <c r="X229" s="43"/>
      <c r="Y229" s="43"/>
      <c r="Z229" s="43">
        <v>4</v>
      </c>
      <c r="AA229" s="43"/>
      <c r="AB229" s="43"/>
      <c r="AC229" s="43"/>
      <c r="AD229" s="43"/>
      <c r="AE229" s="43">
        <v>5</v>
      </c>
      <c r="AF229" s="43"/>
      <c r="AG229" s="43"/>
      <c r="AH229" s="43"/>
      <c r="AI229" s="43"/>
      <c r="AJ229" s="43"/>
      <c r="AK229" s="43">
        <v>6</v>
      </c>
      <c r="AL229" s="43"/>
      <c r="AM229" s="43"/>
      <c r="AN229" s="43"/>
      <c r="AO229" s="43"/>
      <c r="AP229" s="43"/>
      <c r="AQ229" s="43">
        <v>7</v>
      </c>
      <c r="AR229" s="43"/>
      <c r="AS229" s="43"/>
      <c r="AT229" s="43"/>
      <c r="AU229" s="43"/>
      <c r="AV229" s="43"/>
      <c r="AW229" s="43">
        <v>8</v>
      </c>
      <c r="AX229" s="43"/>
      <c r="AY229" s="43"/>
      <c r="AZ229" s="43"/>
      <c r="BA229" s="43"/>
      <c r="BB229" s="43">
        <v>9</v>
      </c>
      <c r="BC229" s="43"/>
      <c r="BD229" s="43"/>
      <c r="BE229" s="43"/>
      <c r="BF229" s="43"/>
      <c r="BG229" s="43">
        <v>10</v>
      </c>
      <c r="BH229" s="43"/>
      <c r="BI229" s="43"/>
      <c r="BJ229" s="43"/>
      <c r="BK229" s="43"/>
      <c r="BL229" s="43"/>
    </row>
    <row r="230" spans="1:79" s="1" customFormat="1" ht="12" hidden="1" customHeight="1" x14ac:dyDescent="0.2">
      <c r="A230" s="73" t="s">
        <v>64</v>
      </c>
      <c r="B230" s="73"/>
      <c r="C230" s="73"/>
      <c r="D230" s="73"/>
      <c r="E230" s="73"/>
      <c r="F230" s="73"/>
      <c r="G230" s="72" t="s">
        <v>57</v>
      </c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1" t="s">
        <v>80</v>
      </c>
      <c r="U230" s="71"/>
      <c r="V230" s="71"/>
      <c r="W230" s="71"/>
      <c r="X230" s="71"/>
      <c r="Y230" s="71"/>
      <c r="Z230" s="71" t="s">
        <v>81</v>
      </c>
      <c r="AA230" s="71"/>
      <c r="AB230" s="71"/>
      <c r="AC230" s="71"/>
      <c r="AD230" s="71"/>
      <c r="AE230" s="71" t="s">
        <v>82</v>
      </c>
      <c r="AF230" s="71"/>
      <c r="AG230" s="71"/>
      <c r="AH230" s="71"/>
      <c r="AI230" s="71"/>
      <c r="AJ230" s="71"/>
      <c r="AK230" s="71" t="s">
        <v>83</v>
      </c>
      <c r="AL230" s="71"/>
      <c r="AM230" s="71"/>
      <c r="AN230" s="71"/>
      <c r="AO230" s="71"/>
      <c r="AP230" s="71"/>
      <c r="AQ230" s="76" t="s">
        <v>99</v>
      </c>
      <c r="AR230" s="71"/>
      <c r="AS230" s="71"/>
      <c r="AT230" s="71"/>
      <c r="AU230" s="71"/>
      <c r="AV230" s="71"/>
      <c r="AW230" s="71" t="s">
        <v>84</v>
      </c>
      <c r="AX230" s="71"/>
      <c r="AY230" s="71"/>
      <c r="AZ230" s="71"/>
      <c r="BA230" s="71"/>
      <c r="BB230" s="71" t="s">
        <v>85</v>
      </c>
      <c r="BC230" s="71"/>
      <c r="BD230" s="71"/>
      <c r="BE230" s="71"/>
      <c r="BF230" s="71"/>
      <c r="BG230" s="76" t="s">
        <v>100</v>
      </c>
      <c r="BH230" s="71"/>
      <c r="BI230" s="71"/>
      <c r="BJ230" s="71"/>
      <c r="BK230" s="71"/>
      <c r="BL230" s="71"/>
      <c r="CA230" s="1" t="s">
        <v>50</v>
      </c>
    </row>
    <row r="231" spans="1:79" s="6" customFormat="1" ht="12.75" customHeight="1" x14ac:dyDescent="0.2">
      <c r="A231" s="28"/>
      <c r="B231" s="28"/>
      <c r="C231" s="28"/>
      <c r="D231" s="28"/>
      <c r="E231" s="28"/>
      <c r="F231" s="28"/>
      <c r="G231" s="68" t="s">
        <v>147</v>
      </c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>
        <f>IF(ISNUMBER(AK231),AK231,0)-IF(ISNUMBER(AE231),AE231,0)</f>
        <v>0</v>
      </c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>
        <f>IF(ISNUMBER(Z231),Z231,0)+IF(ISNUMBER(AK231),AK231,0)</f>
        <v>0</v>
      </c>
      <c r="BH231" s="33"/>
      <c r="BI231" s="33"/>
      <c r="BJ231" s="33"/>
      <c r="BK231" s="33"/>
      <c r="BL231" s="33"/>
      <c r="CA231" s="6" t="s">
        <v>51</v>
      </c>
    </row>
    <row r="233" spans="1:79" ht="14.25" customHeight="1" x14ac:dyDescent="0.2">
      <c r="A233" s="69" t="s">
        <v>256</v>
      </c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  <c r="AE233" s="69"/>
      <c r="AF233" s="69"/>
      <c r="AG233" s="69"/>
      <c r="AH233" s="69"/>
      <c r="AI233" s="69"/>
      <c r="AJ233" s="69"/>
      <c r="AK233" s="69"/>
      <c r="AL233" s="69"/>
      <c r="AM233" s="69"/>
      <c r="AN233" s="69"/>
      <c r="AO233" s="69"/>
      <c r="AP233" s="69"/>
      <c r="AQ233" s="69"/>
      <c r="AR233" s="69"/>
      <c r="AS233" s="69"/>
      <c r="AT233" s="69"/>
      <c r="AU233" s="69"/>
      <c r="AV233" s="69"/>
      <c r="AW233" s="69"/>
      <c r="AX233" s="69"/>
      <c r="AY233" s="69"/>
      <c r="AZ233" s="69"/>
      <c r="BA233" s="69"/>
      <c r="BB233" s="69"/>
      <c r="BC233" s="69"/>
      <c r="BD233" s="69"/>
      <c r="BE233" s="69"/>
      <c r="BF233" s="69"/>
      <c r="BG233" s="69"/>
      <c r="BH233" s="69"/>
      <c r="BI233" s="69"/>
      <c r="BJ233" s="69"/>
      <c r="BK233" s="69"/>
      <c r="BL233" s="69"/>
    </row>
    <row r="234" spans="1:79" ht="15" customHeight="1" x14ac:dyDescent="0.2">
      <c r="A234" s="74" t="s">
        <v>236</v>
      </c>
      <c r="B234" s="74"/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  <c r="AC234" s="74"/>
      <c r="AD234" s="74"/>
      <c r="AE234" s="74"/>
      <c r="AF234" s="74"/>
      <c r="AG234" s="74"/>
      <c r="AH234" s="74"/>
      <c r="AI234" s="74"/>
      <c r="AJ234" s="74"/>
      <c r="AK234" s="74"/>
      <c r="AL234" s="74"/>
      <c r="AM234" s="74"/>
      <c r="AN234" s="74"/>
      <c r="AO234" s="74"/>
      <c r="AP234" s="74"/>
      <c r="AQ234" s="74"/>
      <c r="AR234" s="74"/>
      <c r="AS234" s="74"/>
      <c r="AT234" s="74"/>
      <c r="AU234" s="74"/>
      <c r="AV234" s="74"/>
      <c r="AW234" s="74"/>
      <c r="AX234" s="74"/>
      <c r="AY234" s="74"/>
      <c r="AZ234" s="74"/>
      <c r="BA234" s="74"/>
      <c r="BB234" s="74"/>
      <c r="BC234" s="74"/>
      <c r="BD234" s="74"/>
      <c r="BE234" s="74"/>
      <c r="BF234" s="74"/>
      <c r="BG234" s="74"/>
      <c r="BH234" s="74"/>
      <c r="BI234" s="74"/>
      <c r="BJ234" s="74"/>
      <c r="BK234" s="74"/>
      <c r="BL234" s="74"/>
    </row>
    <row r="235" spans="1:79" ht="18" customHeight="1" x14ac:dyDescent="0.2">
      <c r="A235" s="43" t="s">
        <v>135</v>
      </c>
      <c r="B235" s="43"/>
      <c r="C235" s="43"/>
      <c r="D235" s="43"/>
      <c r="E235" s="43"/>
      <c r="F235" s="43"/>
      <c r="G235" s="43" t="s">
        <v>19</v>
      </c>
      <c r="H235" s="43"/>
      <c r="I235" s="43"/>
      <c r="J235" s="43"/>
      <c r="K235" s="43"/>
      <c r="L235" s="43"/>
      <c r="M235" s="43"/>
      <c r="N235" s="43"/>
      <c r="O235" s="43"/>
      <c r="P235" s="43"/>
      <c r="Q235" s="43" t="s">
        <v>242</v>
      </c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 t="s">
        <v>253</v>
      </c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</row>
    <row r="236" spans="1:79" ht="42.95" customHeight="1" x14ac:dyDescent="0.2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 t="s">
        <v>140</v>
      </c>
      <c r="R236" s="43"/>
      <c r="S236" s="43"/>
      <c r="T236" s="43"/>
      <c r="U236" s="43"/>
      <c r="V236" s="75" t="s">
        <v>141</v>
      </c>
      <c r="W236" s="75"/>
      <c r="X236" s="75"/>
      <c r="Y236" s="75"/>
      <c r="Z236" s="43" t="s">
        <v>142</v>
      </c>
      <c r="AA236" s="43"/>
      <c r="AB236" s="43"/>
      <c r="AC236" s="43"/>
      <c r="AD236" s="43"/>
      <c r="AE236" s="43"/>
      <c r="AF236" s="43"/>
      <c r="AG236" s="43"/>
      <c r="AH236" s="43"/>
      <c r="AI236" s="43"/>
      <c r="AJ236" s="43" t="s">
        <v>143</v>
      </c>
      <c r="AK236" s="43"/>
      <c r="AL236" s="43"/>
      <c r="AM236" s="43"/>
      <c r="AN236" s="43"/>
      <c r="AO236" s="43" t="s">
        <v>20</v>
      </c>
      <c r="AP236" s="43"/>
      <c r="AQ236" s="43"/>
      <c r="AR236" s="43"/>
      <c r="AS236" s="43"/>
      <c r="AT236" s="75" t="s">
        <v>144</v>
      </c>
      <c r="AU236" s="75"/>
      <c r="AV236" s="75"/>
      <c r="AW236" s="75"/>
      <c r="AX236" s="43" t="s">
        <v>142</v>
      </c>
      <c r="AY236" s="43"/>
      <c r="AZ236" s="43"/>
      <c r="BA236" s="43"/>
      <c r="BB236" s="43"/>
      <c r="BC236" s="43"/>
      <c r="BD236" s="43"/>
      <c r="BE236" s="43"/>
      <c r="BF236" s="43"/>
      <c r="BG236" s="43"/>
      <c r="BH236" s="43" t="s">
        <v>145</v>
      </c>
      <c r="BI236" s="43"/>
      <c r="BJ236" s="43"/>
      <c r="BK236" s="43"/>
      <c r="BL236" s="43"/>
    </row>
    <row r="237" spans="1:79" ht="63" customHeight="1" x14ac:dyDescent="0.2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75"/>
      <c r="W237" s="75"/>
      <c r="X237" s="75"/>
      <c r="Y237" s="75"/>
      <c r="Z237" s="43" t="s">
        <v>17</v>
      </c>
      <c r="AA237" s="43"/>
      <c r="AB237" s="43"/>
      <c r="AC237" s="43"/>
      <c r="AD237" s="43"/>
      <c r="AE237" s="43" t="s">
        <v>16</v>
      </c>
      <c r="AF237" s="43"/>
      <c r="AG237" s="43"/>
      <c r="AH237" s="43"/>
      <c r="AI237" s="43"/>
      <c r="AJ237" s="43"/>
      <c r="AK237" s="43"/>
      <c r="AL237" s="43"/>
      <c r="AM237" s="43"/>
      <c r="AN237" s="43"/>
      <c r="AO237" s="43"/>
      <c r="AP237" s="43"/>
      <c r="AQ237" s="43"/>
      <c r="AR237" s="43"/>
      <c r="AS237" s="43"/>
      <c r="AT237" s="75"/>
      <c r="AU237" s="75"/>
      <c r="AV237" s="75"/>
      <c r="AW237" s="75"/>
      <c r="AX237" s="43" t="s">
        <v>17</v>
      </c>
      <c r="AY237" s="43"/>
      <c r="AZ237" s="43"/>
      <c r="BA237" s="43"/>
      <c r="BB237" s="43"/>
      <c r="BC237" s="43" t="s">
        <v>16</v>
      </c>
      <c r="BD237" s="43"/>
      <c r="BE237" s="43"/>
      <c r="BF237" s="43"/>
      <c r="BG237" s="43"/>
      <c r="BH237" s="43"/>
      <c r="BI237" s="43"/>
      <c r="BJ237" s="43"/>
      <c r="BK237" s="43"/>
      <c r="BL237" s="43"/>
    </row>
    <row r="238" spans="1:79" ht="15" customHeight="1" x14ac:dyDescent="0.2">
      <c r="A238" s="43">
        <v>1</v>
      </c>
      <c r="B238" s="43"/>
      <c r="C238" s="43"/>
      <c r="D238" s="43"/>
      <c r="E238" s="43"/>
      <c r="F238" s="43"/>
      <c r="G238" s="43">
        <v>2</v>
      </c>
      <c r="H238" s="43"/>
      <c r="I238" s="43"/>
      <c r="J238" s="43"/>
      <c r="K238" s="43"/>
      <c r="L238" s="43"/>
      <c r="M238" s="43"/>
      <c r="N238" s="43"/>
      <c r="O238" s="43"/>
      <c r="P238" s="43"/>
      <c r="Q238" s="43">
        <v>3</v>
      </c>
      <c r="R238" s="43"/>
      <c r="S238" s="43"/>
      <c r="T238" s="43"/>
      <c r="U238" s="43"/>
      <c r="V238" s="43">
        <v>4</v>
      </c>
      <c r="W238" s="43"/>
      <c r="X238" s="43"/>
      <c r="Y238" s="43"/>
      <c r="Z238" s="43">
        <v>5</v>
      </c>
      <c r="AA238" s="43"/>
      <c r="AB238" s="43"/>
      <c r="AC238" s="43"/>
      <c r="AD238" s="43"/>
      <c r="AE238" s="43">
        <v>6</v>
      </c>
      <c r="AF238" s="43"/>
      <c r="AG238" s="43"/>
      <c r="AH238" s="43"/>
      <c r="AI238" s="43"/>
      <c r="AJ238" s="43">
        <v>7</v>
      </c>
      <c r="AK238" s="43"/>
      <c r="AL238" s="43"/>
      <c r="AM238" s="43"/>
      <c r="AN238" s="43"/>
      <c r="AO238" s="43">
        <v>8</v>
      </c>
      <c r="AP238" s="43"/>
      <c r="AQ238" s="43"/>
      <c r="AR238" s="43"/>
      <c r="AS238" s="43"/>
      <c r="AT238" s="43">
        <v>9</v>
      </c>
      <c r="AU238" s="43"/>
      <c r="AV238" s="43"/>
      <c r="AW238" s="43"/>
      <c r="AX238" s="43">
        <v>10</v>
      </c>
      <c r="AY238" s="43"/>
      <c r="AZ238" s="43"/>
      <c r="BA238" s="43"/>
      <c r="BB238" s="43"/>
      <c r="BC238" s="43">
        <v>11</v>
      </c>
      <c r="BD238" s="43"/>
      <c r="BE238" s="43"/>
      <c r="BF238" s="43"/>
      <c r="BG238" s="43"/>
      <c r="BH238" s="43">
        <v>12</v>
      </c>
      <c r="BI238" s="43"/>
      <c r="BJ238" s="43"/>
      <c r="BK238" s="43"/>
      <c r="BL238" s="43"/>
    </row>
    <row r="239" spans="1:79" s="1" customFormat="1" ht="12" hidden="1" customHeight="1" x14ac:dyDescent="0.2">
      <c r="A239" s="73" t="s">
        <v>64</v>
      </c>
      <c r="B239" s="73"/>
      <c r="C239" s="73"/>
      <c r="D239" s="73"/>
      <c r="E239" s="73"/>
      <c r="F239" s="73"/>
      <c r="G239" s="72" t="s">
        <v>57</v>
      </c>
      <c r="H239" s="72"/>
      <c r="I239" s="72"/>
      <c r="J239" s="72"/>
      <c r="K239" s="72"/>
      <c r="L239" s="72"/>
      <c r="M239" s="72"/>
      <c r="N239" s="72"/>
      <c r="O239" s="72"/>
      <c r="P239" s="72"/>
      <c r="Q239" s="71" t="s">
        <v>80</v>
      </c>
      <c r="R239" s="71"/>
      <c r="S239" s="71"/>
      <c r="T239" s="71"/>
      <c r="U239" s="71"/>
      <c r="V239" s="71" t="s">
        <v>81</v>
      </c>
      <c r="W239" s="71"/>
      <c r="X239" s="71"/>
      <c r="Y239" s="71"/>
      <c r="Z239" s="71" t="s">
        <v>82</v>
      </c>
      <c r="AA239" s="71"/>
      <c r="AB239" s="71"/>
      <c r="AC239" s="71"/>
      <c r="AD239" s="71"/>
      <c r="AE239" s="71" t="s">
        <v>83</v>
      </c>
      <c r="AF239" s="71"/>
      <c r="AG239" s="71"/>
      <c r="AH239" s="71"/>
      <c r="AI239" s="71"/>
      <c r="AJ239" s="76" t="s">
        <v>101</v>
      </c>
      <c r="AK239" s="71"/>
      <c r="AL239" s="71"/>
      <c r="AM239" s="71"/>
      <c r="AN239" s="71"/>
      <c r="AO239" s="71" t="s">
        <v>84</v>
      </c>
      <c r="AP239" s="71"/>
      <c r="AQ239" s="71"/>
      <c r="AR239" s="71"/>
      <c r="AS239" s="71"/>
      <c r="AT239" s="76" t="s">
        <v>102</v>
      </c>
      <c r="AU239" s="71"/>
      <c r="AV239" s="71"/>
      <c r="AW239" s="71"/>
      <c r="AX239" s="71" t="s">
        <v>85</v>
      </c>
      <c r="AY239" s="71"/>
      <c r="AZ239" s="71"/>
      <c r="BA239" s="71"/>
      <c r="BB239" s="71"/>
      <c r="BC239" s="71" t="s">
        <v>86</v>
      </c>
      <c r="BD239" s="71"/>
      <c r="BE239" s="71"/>
      <c r="BF239" s="71"/>
      <c r="BG239" s="71"/>
      <c r="BH239" s="76" t="s">
        <v>101</v>
      </c>
      <c r="BI239" s="71"/>
      <c r="BJ239" s="71"/>
      <c r="BK239" s="71"/>
      <c r="BL239" s="71"/>
      <c r="CA239" s="1" t="s">
        <v>52</v>
      </c>
    </row>
    <row r="240" spans="1:79" s="6" customFormat="1" ht="12.75" customHeight="1" x14ac:dyDescent="0.2">
      <c r="A240" s="28"/>
      <c r="B240" s="28"/>
      <c r="C240" s="28"/>
      <c r="D240" s="28"/>
      <c r="E240" s="28"/>
      <c r="F240" s="28"/>
      <c r="G240" s="68" t="s">
        <v>147</v>
      </c>
      <c r="H240" s="68"/>
      <c r="I240" s="68"/>
      <c r="J240" s="68"/>
      <c r="K240" s="68"/>
      <c r="L240" s="68"/>
      <c r="M240" s="68"/>
      <c r="N240" s="68"/>
      <c r="O240" s="68"/>
      <c r="P240" s="68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>
        <f>IF(ISNUMBER(Q240),Q240,0)-IF(ISNUMBER(Z240),Z240,0)</f>
        <v>0</v>
      </c>
      <c r="AK240" s="33"/>
      <c r="AL240" s="33"/>
      <c r="AM240" s="33"/>
      <c r="AN240" s="33"/>
      <c r="AO240" s="33"/>
      <c r="AP240" s="33"/>
      <c r="AQ240" s="33"/>
      <c r="AR240" s="33"/>
      <c r="AS240" s="33"/>
      <c r="AT240" s="33">
        <f>IF(ISNUMBER(V240),V240,0)-IF(ISNUMBER(Z240),Z240,0)-IF(ISNUMBER(AE240),AE240,0)</f>
        <v>0</v>
      </c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>
        <f>IF(ISNUMBER(AO240),AO240,0)-IF(ISNUMBER(AX240),AX240,0)</f>
        <v>0</v>
      </c>
      <c r="BI240" s="33"/>
      <c r="BJ240" s="33"/>
      <c r="BK240" s="33"/>
      <c r="BL240" s="33"/>
      <c r="CA240" s="6" t="s">
        <v>53</v>
      </c>
    </row>
    <row r="242" spans="1:79" ht="14.25" customHeight="1" x14ac:dyDescent="0.2">
      <c r="A242" s="69" t="s">
        <v>243</v>
      </c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  <c r="AE242" s="69"/>
      <c r="AF242" s="69"/>
      <c r="AG242" s="69"/>
      <c r="AH242" s="69"/>
      <c r="AI242" s="69"/>
      <c r="AJ242" s="69"/>
      <c r="AK242" s="69"/>
      <c r="AL242" s="69"/>
      <c r="AM242" s="69"/>
      <c r="AN242" s="69"/>
      <c r="AO242" s="69"/>
      <c r="AP242" s="69"/>
      <c r="AQ242" s="69"/>
      <c r="AR242" s="69"/>
      <c r="AS242" s="69"/>
      <c r="AT242" s="69"/>
      <c r="AU242" s="69"/>
      <c r="AV242" s="69"/>
      <c r="AW242" s="69"/>
      <c r="AX242" s="69"/>
      <c r="AY242" s="69"/>
      <c r="AZ242" s="69"/>
      <c r="BA242" s="69"/>
      <c r="BB242" s="69"/>
      <c r="BC242" s="69"/>
      <c r="BD242" s="69"/>
      <c r="BE242" s="69"/>
      <c r="BF242" s="69"/>
      <c r="BG242" s="69"/>
      <c r="BH242" s="69"/>
      <c r="BI242" s="69"/>
      <c r="BJ242" s="69"/>
      <c r="BK242" s="69"/>
      <c r="BL242" s="69"/>
    </row>
    <row r="243" spans="1:79" ht="15" customHeight="1" x14ac:dyDescent="0.2">
      <c r="A243" s="74" t="s">
        <v>236</v>
      </c>
      <c r="B243" s="74"/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  <c r="AC243" s="74"/>
      <c r="AD243" s="74"/>
      <c r="AE243" s="74"/>
      <c r="AF243" s="74"/>
      <c r="AG243" s="74"/>
      <c r="AH243" s="74"/>
      <c r="AI243" s="74"/>
      <c r="AJ243" s="74"/>
      <c r="AK243" s="74"/>
      <c r="AL243" s="74"/>
      <c r="AM243" s="74"/>
      <c r="AN243" s="74"/>
      <c r="AO243" s="74"/>
      <c r="AP243" s="74"/>
      <c r="AQ243" s="74"/>
      <c r="AR243" s="74"/>
      <c r="AS243" s="74"/>
      <c r="AT243" s="74"/>
      <c r="AU243" s="74"/>
      <c r="AV243" s="74"/>
      <c r="AW243" s="74"/>
      <c r="AX243" s="74"/>
      <c r="AY243" s="74"/>
      <c r="AZ243" s="74"/>
      <c r="BA243" s="74"/>
      <c r="BB243" s="74"/>
      <c r="BC243" s="74"/>
      <c r="BD243" s="74"/>
      <c r="BE243" s="74"/>
      <c r="BF243" s="74"/>
      <c r="BG243" s="74"/>
      <c r="BH243" s="74"/>
      <c r="BI243" s="74"/>
      <c r="BJ243" s="74"/>
      <c r="BK243" s="74"/>
      <c r="BL243" s="74"/>
    </row>
    <row r="244" spans="1:79" ht="42.95" customHeight="1" x14ac:dyDescent="0.2">
      <c r="A244" s="75" t="s">
        <v>135</v>
      </c>
      <c r="B244" s="75"/>
      <c r="C244" s="75"/>
      <c r="D244" s="75"/>
      <c r="E244" s="75"/>
      <c r="F244" s="75"/>
      <c r="G244" s="43" t="s">
        <v>19</v>
      </c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 t="s">
        <v>15</v>
      </c>
      <c r="U244" s="43"/>
      <c r="V244" s="43"/>
      <c r="W244" s="43"/>
      <c r="X244" s="43"/>
      <c r="Y244" s="43"/>
      <c r="Z244" s="43" t="s">
        <v>14</v>
      </c>
      <c r="AA244" s="43"/>
      <c r="AB244" s="43"/>
      <c r="AC244" s="43"/>
      <c r="AD244" s="43"/>
      <c r="AE244" s="43" t="s">
        <v>239</v>
      </c>
      <c r="AF244" s="43"/>
      <c r="AG244" s="43"/>
      <c r="AH244" s="43"/>
      <c r="AI244" s="43"/>
      <c r="AJ244" s="43"/>
      <c r="AK244" s="43" t="s">
        <v>244</v>
      </c>
      <c r="AL244" s="43"/>
      <c r="AM244" s="43"/>
      <c r="AN244" s="43"/>
      <c r="AO244" s="43"/>
      <c r="AP244" s="43"/>
      <c r="AQ244" s="43" t="s">
        <v>257</v>
      </c>
      <c r="AR244" s="43"/>
      <c r="AS244" s="43"/>
      <c r="AT244" s="43"/>
      <c r="AU244" s="43"/>
      <c r="AV244" s="43"/>
      <c r="AW244" s="43" t="s">
        <v>18</v>
      </c>
      <c r="AX244" s="43"/>
      <c r="AY244" s="43"/>
      <c r="AZ244" s="43"/>
      <c r="BA244" s="43"/>
      <c r="BB244" s="43"/>
      <c r="BC244" s="43"/>
      <c r="BD244" s="43"/>
      <c r="BE244" s="43" t="s">
        <v>156</v>
      </c>
      <c r="BF244" s="43"/>
      <c r="BG244" s="43"/>
      <c r="BH244" s="43"/>
      <c r="BI244" s="43"/>
      <c r="BJ244" s="43"/>
      <c r="BK244" s="43"/>
      <c r="BL244" s="43"/>
    </row>
    <row r="245" spans="1:79" ht="21.75" customHeight="1" x14ac:dyDescent="0.2">
      <c r="A245" s="75"/>
      <c r="B245" s="75"/>
      <c r="C245" s="75"/>
      <c r="D245" s="75"/>
      <c r="E245" s="75"/>
      <c r="F245" s="75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  <c r="AN245" s="43"/>
      <c r="AO245" s="43"/>
      <c r="AP245" s="43"/>
      <c r="AQ245" s="43"/>
      <c r="AR245" s="43"/>
      <c r="AS245" s="43"/>
      <c r="AT245" s="43"/>
      <c r="AU245" s="43"/>
      <c r="AV245" s="43"/>
      <c r="AW245" s="43"/>
      <c r="AX245" s="43"/>
      <c r="AY245" s="43"/>
      <c r="AZ245" s="43"/>
      <c r="BA245" s="43"/>
      <c r="BB245" s="43"/>
      <c r="BC245" s="43"/>
      <c r="BD245" s="43"/>
      <c r="BE245" s="43"/>
      <c r="BF245" s="43"/>
      <c r="BG245" s="43"/>
      <c r="BH245" s="43"/>
      <c r="BI245" s="43"/>
      <c r="BJ245" s="43"/>
      <c r="BK245" s="43"/>
      <c r="BL245" s="43"/>
    </row>
    <row r="246" spans="1:79" ht="15" customHeight="1" x14ac:dyDescent="0.2">
      <c r="A246" s="43">
        <v>1</v>
      </c>
      <c r="B246" s="43"/>
      <c r="C246" s="43"/>
      <c r="D246" s="43"/>
      <c r="E246" s="43"/>
      <c r="F246" s="43"/>
      <c r="G246" s="43">
        <v>2</v>
      </c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>
        <v>3</v>
      </c>
      <c r="U246" s="43"/>
      <c r="V246" s="43"/>
      <c r="W246" s="43"/>
      <c r="X246" s="43"/>
      <c r="Y246" s="43"/>
      <c r="Z246" s="43">
        <v>4</v>
      </c>
      <c r="AA246" s="43"/>
      <c r="AB246" s="43"/>
      <c r="AC246" s="43"/>
      <c r="AD246" s="43"/>
      <c r="AE246" s="43">
        <v>5</v>
      </c>
      <c r="AF246" s="43"/>
      <c r="AG246" s="43"/>
      <c r="AH246" s="43"/>
      <c r="AI246" s="43"/>
      <c r="AJ246" s="43"/>
      <c r="AK246" s="43">
        <v>6</v>
      </c>
      <c r="AL246" s="43"/>
      <c r="AM246" s="43"/>
      <c r="AN246" s="43"/>
      <c r="AO246" s="43"/>
      <c r="AP246" s="43"/>
      <c r="AQ246" s="43">
        <v>7</v>
      </c>
      <c r="AR246" s="43"/>
      <c r="AS246" s="43"/>
      <c r="AT246" s="43"/>
      <c r="AU246" s="43"/>
      <c r="AV246" s="43"/>
      <c r="AW246" s="73">
        <v>8</v>
      </c>
      <c r="AX246" s="73"/>
      <c r="AY246" s="73"/>
      <c r="AZ246" s="73"/>
      <c r="BA246" s="73"/>
      <c r="BB246" s="73"/>
      <c r="BC246" s="73"/>
      <c r="BD246" s="73"/>
      <c r="BE246" s="73">
        <v>9</v>
      </c>
      <c r="BF246" s="73"/>
      <c r="BG246" s="73"/>
      <c r="BH246" s="73"/>
      <c r="BI246" s="73"/>
      <c r="BJ246" s="73"/>
      <c r="BK246" s="73"/>
      <c r="BL246" s="73"/>
    </row>
    <row r="247" spans="1:79" s="1" customFormat="1" ht="18.75" hidden="1" customHeight="1" x14ac:dyDescent="0.2">
      <c r="A247" s="73" t="s">
        <v>64</v>
      </c>
      <c r="B247" s="73"/>
      <c r="C247" s="73"/>
      <c r="D247" s="73"/>
      <c r="E247" s="73"/>
      <c r="F247" s="73"/>
      <c r="G247" s="72" t="s">
        <v>57</v>
      </c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1" t="s">
        <v>80</v>
      </c>
      <c r="U247" s="71"/>
      <c r="V247" s="71"/>
      <c r="W247" s="71"/>
      <c r="X247" s="71"/>
      <c r="Y247" s="71"/>
      <c r="Z247" s="71" t="s">
        <v>81</v>
      </c>
      <c r="AA247" s="71"/>
      <c r="AB247" s="71"/>
      <c r="AC247" s="71"/>
      <c r="AD247" s="71"/>
      <c r="AE247" s="71" t="s">
        <v>82</v>
      </c>
      <c r="AF247" s="71"/>
      <c r="AG247" s="71"/>
      <c r="AH247" s="71"/>
      <c r="AI247" s="71"/>
      <c r="AJ247" s="71"/>
      <c r="AK247" s="71" t="s">
        <v>83</v>
      </c>
      <c r="AL247" s="71"/>
      <c r="AM247" s="71"/>
      <c r="AN247" s="71"/>
      <c r="AO247" s="71"/>
      <c r="AP247" s="71"/>
      <c r="AQ247" s="71" t="s">
        <v>84</v>
      </c>
      <c r="AR247" s="71"/>
      <c r="AS247" s="71"/>
      <c r="AT247" s="71"/>
      <c r="AU247" s="71"/>
      <c r="AV247" s="71"/>
      <c r="AW247" s="72" t="s">
        <v>87</v>
      </c>
      <c r="AX247" s="72"/>
      <c r="AY247" s="72"/>
      <c r="AZ247" s="72"/>
      <c r="BA247" s="72"/>
      <c r="BB247" s="72"/>
      <c r="BC247" s="72"/>
      <c r="BD247" s="72"/>
      <c r="BE247" s="72" t="s">
        <v>88</v>
      </c>
      <c r="BF247" s="72"/>
      <c r="BG247" s="72"/>
      <c r="BH247" s="72"/>
      <c r="BI247" s="72"/>
      <c r="BJ247" s="72"/>
      <c r="BK247" s="72"/>
      <c r="BL247" s="72"/>
      <c r="CA247" s="1" t="s">
        <v>54</v>
      </c>
    </row>
    <row r="248" spans="1:79" s="6" customFormat="1" ht="12.75" customHeight="1" x14ac:dyDescent="0.2">
      <c r="A248" s="28"/>
      <c r="B248" s="28"/>
      <c r="C248" s="28"/>
      <c r="D248" s="28"/>
      <c r="E248" s="28"/>
      <c r="F248" s="28"/>
      <c r="G248" s="68" t="s">
        <v>147</v>
      </c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  <c r="CA248" s="6" t="s">
        <v>55</v>
      </c>
    </row>
    <row r="250" spans="1:79" ht="14.25" customHeight="1" x14ac:dyDescent="0.2">
      <c r="A250" s="69" t="s">
        <v>245</v>
      </c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  <c r="AE250" s="69"/>
      <c r="AF250" s="69"/>
      <c r="AG250" s="69"/>
      <c r="AH250" s="69"/>
      <c r="AI250" s="69"/>
      <c r="AJ250" s="69"/>
      <c r="AK250" s="69"/>
      <c r="AL250" s="69"/>
      <c r="AM250" s="69"/>
      <c r="AN250" s="69"/>
      <c r="AO250" s="69"/>
      <c r="AP250" s="69"/>
      <c r="AQ250" s="69"/>
      <c r="AR250" s="69"/>
      <c r="AS250" s="69"/>
      <c r="AT250" s="69"/>
      <c r="AU250" s="69"/>
      <c r="AV250" s="69"/>
      <c r="AW250" s="69"/>
      <c r="AX250" s="69"/>
      <c r="AY250" s="69"/>
      <c r="AZ250" s="69"/>
      <c r="BA250" s="69"/>
      <c r="BB250" s="69"/>
      <c r="BC250" s="69"/>
      <c r="BD250" s="69"/>
      <c r="BE250" s="69"/>
      <c r="BF250" s="69"/>
      <c r="BG250" s="69"/>
      <c r="BH250" s="69"/>
      <c r="BI250" s="69"/>
      <c r="BJ250" s="69"/>
      <c r="BK250" s="69"/>
      <c r="BL250" s="69"/>
    </row>
    <row r="251" spans="1:79" ht="15" customHeight="1" x14ac:dyDescent="0.2">
      <c r="A251" s="70" t="s">
        <v>227</v>
      </c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</row>
    <row r="252" spans="1:79" ht="1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4" spans="1:79" ht="14.25" x14ac:dyDescent="0.2">
      <c r="A254" s="69" t="s">
        <v>272</v>
      </c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  <c r="AE254" s="69"/>
      <c r="AF254" s="69"/>
      <c r="AG254" s="69"/>
      <c r="AH254" s="69"/>
      <c r="AI254" s="69"/>
      <c r="AJ254" s="69"/>
      <c r="AK254" s="69"/>
      <c r="AL254" s="69"/>
      <c r="AM254" s="69"/>
      <c r="AN254" s="69"/>
      <c r="AO254" s="69"/>
      <c r="AP254" s="69"/>
      <c r="AQ254" s="69"/>
      <c r="AR254" s="69"/>
      <c r="AS254" s="69"/>
      <c r="AT254" s="69"/>
      <c r="AU254" s="69"/>
      <c r="AV254" s="69"/>
      <c r="AW254" s="69"/>
      <c r="AX254" s="69"/>
      <c r="AY254" s="69"/>
      <c r="AZ254" s="69"/>
      <c r="BA254" s="69"/>
      <c r="BB254" s="69"/>
      <c r="BC254" s="69"/>
      <c r="BD254" s="69"/>
      <c r="BE254" s="69"/>
      <c r="BF254" s="69"/>
      <c r="BG254" s="69"/>
      <c r="BH254" s="69"/>
      <c r="BI254" s="69"/>
      <c r="BJ254" s="69"/>
      <c r="BK254" s="69"/>
      <c r="BL254" s="69"/>
    </row>
    <row r="255" spans="1:79" ht="14.25" x14ac:dyDescent="0.2">
      <c r="A255" s="69" t="s">
        <v>246</v>
      </c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  <c r="AE255" s="69"/>
      <c r="AF255" s="69"/>
      <c r="AG255" s="69"/>
      <c r="AH255" s="69"/>
      <c r="AI255" s="69"/>
      <c r="AJ255" s="69"/>
      <c r="AK255" s="69"/>
      <c r="AL255" s="69"/>
      <c r="AM255" s="69"/>
      <c r="AN255" s="69"/>
      <c r="AO255" s="69"/>
      <c r="AP255" s="69"/>
      <c r="AQ255" s="69"/>
      <c r="AR255" s="69"/>
      <c r="AS255" s="69"/>
      <c r="AT255" s="69"/>
      <c r="AU255" s="69"/>
      <c r="AV255" s="69"/>
      <c r="AW255" s="69"/>
      <c r="AX255" s="69"/>
      <c r="AY255" s="69"/>
      <c r="AZ255" s="69"/>
      <c r="BA255" s="69"/>
      <c r="BB255" s="69"/>
      <c r="BC255" s="69"/>
      <c r="BD255" s="69"/>
      <c r="BE255" s="69"/>
      <c r="BF255" s="69"/>
      <c r="BG255" s="69"/>
      <c r="BH255" s="69"/>
      <c r="BI255" s="69"/>
      <c r="BJ255" s="69"/>
      <c r="BK255" s="69"/>
      <c r="BL255" s="69"/>
    </row>
    <row r="256" spans="1:79" ht="15" customHeight="1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</row>
    <row r="257" spans="1:64" ht="1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60" spans="1:64" ht="18.95" customHeight="1" x14ac:dyDescent="0.2">
      <c r="A260" s="59" t="s">
        <v>230</v>
      </c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22"/>
      <c r="AC260" s="22"/>
      <c r="AD260" s="22"/>
      <c r="AE260" s="22"/>
      <c r="AF260" s="22"/>
      <c r="AG260" s="22"/>
      <c r="AH260" s="66"/>
      <c r="AI260" s="66"/>
      <c r="AJ260" s="66"/>
      <c r="AK260" s="66"/>
      <c r="AL260" s="66"/>
      <c r="AM260" s="66"/>
      <c r="AN260" s="66"/>
      <c r="AO260" s="66"/>
      <c r="AP260" s="66"/>
      <c r="AQ260" s="22"/>
      <c r="AR260" s="22"/>
      <c r="AS260" s="22"/>
      <c r="AT260" s="22"/>
      <c r="AU260" s="67" t="s">
        <v>232</v>
      </c>
      <c r="AV260" s="63"/>
      <c r="AW260" s="63"/>
      <c r="AX260" s="63"/>
      <c r="AY260" s="63"/>
      <c r="AZ260" s="63"/>
      <c r="BA260" s="63"/>
      <c r="BB260" s="63"/>
      <c r="BC260" s="63"/>
      <c r="BD260" s="63"/>
      <c r="BE260" s="63"/>
      <c r="BF260" s="63"/>
    </row>
    <row r="261" spans="1:64" ht="12.75" customHeight="1" x14ac:dyDescent="0.2">
      <c r="AB261" s="23"/>
      <c r="AC261" s="23"/>
      <c r="AD261" s="23"/>
      <c r="AE261" s="23"/>
      <c r="AF261" s="23"/>
      <c r="AG261" s="23"/>
      <c r="AH261" s="64" t="s">
        <v>1</v>
      </c>
      <c r="AI261" s="64"/>
      <c r="AJ261" s="64"/>
      <c r="AK261" s="64"/>
      <c r="AL261" s="64"/>
      <c r="AM261" s="64"/>
      <c r="AN261" s="64"/>
      <c r="AO261" s="64"/>
      <c r="AP261" s="64"/>
      <c r="AQ261" s="23"/>
      <c r="AR261" s="23"/>
      <c r="AS261" s="23"/>
      <c r="AT261" s="23"/>
      <c r="AU261" s="64" t="s">
        <v>171</v>
      </c>
      <c r="AV261" s="64"/>
      <c r="AW261" s="64"/>
      <c r="AX261" s="64"/>
      <c r="AY261" s="64"/>
      <c r="AZ261" s="64"/>
      <c r="BA261" s="64"/>
      <c r="BB261" s="64"/>
      <c r="BC261" s="64"/>
      <c r="BD261" s="64"/>
      <c r="BE261" s="64"/>
      <c r="BF261" s="64"/>
    </row>
    <row r="262" spans="1:64" ht="15" x14ac:dyDescent="0.2">
      <c r="AB262" s="23"/>
      <c r="AC262" s="23"/>
      <c r="AD262" s="23"/>
      <c r="AE262" s="23"/>
      <c r="AF262" s="23"/>
      <c r="AG262" s="23"/>
      <c r="AH262" s="24"/>
      <c r="AI262" s="24"/>
      <c r="AJ262" s="24"/>
      <c r="AK262" s="24"/>
      <c r="AL262" s="24"/>
      <c r="AM262" s="24"/>
      <c r="AN262" s="24"/>
      <c r="AO262" s="24"/>
      <c r="AP262" s="24"/>
      <c r="AQ262" s="23"/>
      <c r="AR262" s="23"/>
      <c r="AS262" s="23"/>
      <c r="AT262" s="23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</row>
    <row r="263" spans="1:64" ht="18" customHeight="1" x14ac:dyDescent="0.2">
      <c r="A263" s="59" t="s">
        <v>231</v>
      </c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23"/>
      <c r="AC263" s="23"/>
      <c r="AD263" s="23"/>
      <c r="AE263" s="23"/>
      <c r="AF263" s="23"/>
      <c r="AG263" s="23"/>
      <c r="AH263" s="61"/>
      <c r="AI263" s="61"/>
      <c r="AJ263" s="61"/>
      <c r="AK263" s="61"/>
      <c r="AL263" s="61"/>
      <c r="AM263" s="61"/>
      <c r="AN263" s="61"/>
      <c r="AO263" s="61"/>
      <c r="AP263" s="61"/>
      <c r="AQ263" s="23"/>
      <c r="AR263" s="23"/>
      <c r="AS263" s="23"/>
      <c r="AT263" s="23"/>
      <c r="AU263" s="62" t="s">
        <v>233</v>
      </c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</row>
    <row r="264" spans="1:64" ht="12" customHeight="1" x14ac:dyDescent="0.2">
      <c r="AB264" s="23"/>
      <c r="AC264" s="23"/>
      <c r="AD264" s="23"/>
      <c r="AE264" s="23"/>
      <c r="AF264" s="23"/>
      <c r="AG264" s="23"/>
      <c r="AH264" s="64" t="s">
        <v>1</v>
      </c>
      <c r="AI264" s="64"/>
      <c r="AJ264" s="64"/>
      <c r="AK264" s="64"/>
      <c r="AL264" s="64"/>
      <c r="AM264" s="64"/>
      <c r="AN264" s="64"/>
      <c r="AO264" s="64"/>
      <c r="AP264" s="64"/>
      <c r="AQ264" s="23"/>
      <c r="AR264" s="23"/>
      <c r="AS264" s="23"/>
      <c r="AT264" s="23"/>
      <c r="AU264" s="64" t="s">
        <v>171</v>
      </c>
      <c r="AV264" s="64"/>
      <c r="AW264" s="64"/>
      <c r="AX264" s="64"/>
      <c r="AY264" s="64"/>
      <c r="AZ264" s="64"/>
      <c r="BA264" s="64"/>
      <c r="BB264" s="64"/>
      <c r="BC264" s="64"/>
      <c r="BD264" s="64"/>
      <c r="BE264" s="64"/>
      <c r="BF264" s="64"/>
    </row>
  </sheetData>
  <mergeCells count="1751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5:BY55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5:AW55"/>
    <mergeCell ref="AX55:BA55"/>
    <mergeCell ref="BB55:BF55"/>
    <mergeCell ref="BG55:BK55"/>
    <mergeCell ref="BL55:BP55"/>
    <mergeCell ref="BQ55:BT55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B75:BF75"/>
    <mergeCell ref="BG75:BK75"/>
    <mergeCell ref="A81:BL81"/>
    <mergeCell ref="A82:BK82"/>
    <mergeCell ref="BG76:BK76"/>
    <mergeCell ref="A77:D77"/>
    <mergeCell ref="E77:W77"/>
    <mergeCell ref="X77:AB77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83:E84"/>
    <mergeCell ref="F83:W84"/>
    <mergeCell ref="X83:AQ83"/>
    <mergeCell ref="AR83:BK83"/>
    <mergeCell ref="X84:AB84"/>
    <mergeCell ref="AC84:AG84"/>
    <mergeCell ref="AH84:AL84"/>
    <mergeCell ref="AM84:AQ84"/>
    <mergeCell ref="AR84:AV84"/>
    <mergeCell ref="AW84:BA84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X94:BA94"/>
    <mergeCell ref="BB94:BF94"/>
    <mergeCell ref="BG94:BK94"/>
    <mergeCell ref="BL94:BP94"/>
    <mergeCell ref="BQ94:BT94"/>
    <mergeCell ref="BU94:BY94"/>
    <mergeCell ref="U94:Y94"/>
    <mergeCell ref="Z94:AD94"/>
    <mergeCell ref="AE94:AH94"/>
    <mergeCell ref="AI94:AM94"/>
    <mergeCell ref="AN94:AR94"/>
    <mergeCell ref="AS94:AW94"/>
    <mergeCell ref="BB87:BF87"/>
    <mergeCell ref="BG87:BK87"/>
    <mergeCell ref="A90:BL90"/>
    <mergeCell ref="A91:BL91"/>
    <mergeCell ref="A92:BY92"/>
    <mergeCell ref="A93:C94"/>
    <mergeCell ref="D93:T94"/>
    <mergeCell ref="U93:AM93"/>
    <mergeCell ref="AN93:BF93"/>
    <mergeCell ref="BG93:BY93"/>
    <mergeCell ref="AX96:BA96"/>
    <mergeCell ref="BB96:BF96"/>
    <mergeCell ref="BG96:BK96"/>
    <mergeCell ref="BL96:BP96"/>
    <mergeCell ref="BQ96:BT96"/>
    <mergeCell ref="BU96:BY96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N95:AR95"/>
    <mergeCell ref="AS95:AW95"/>
    <mergeCell ref="AX95:BA95"/>
    <mergeCell ref="BB95:BF95"/>
    <mergeCell ref="BG95:BK95"/>
    <mergeCell ref="BL95:BP95"/>
    <mergeCell ref="A95:C95"/>
    <mergeCell ref="D95:T95"/>
    <mergeCell ref="U95:Y95"/>
    <mergeCell ref="Z95:AD95"/>
    <mergeCell ref="AE95:AH95"/>
    <mergeCell ref="AI95:AM95"/>
    <mergeCell ref="AE105:AI105"/>
    <mergeCell ref="AJ105:AN105"/>
    <mergeCell ref="AO105:AS105"/>
    <mergeCell ref="AT105:AX105"/>
    <mergeCell ref="AY105:BC105"/>
    <mergeCell ref="BD105:BH105"/>
    <mergeCell ref="BQ97:BT97"/>
    <mergeCell ref="BU97:BY97"/>
    <mergeCell ref="A102:BL102"/>
    <mergeCell ref="A103:BH103"/>
    <mergeCell ref="A104:C105"/>
    <mergeCell ref="D104:T105"/>
    <mergeCell ref="U104:AN104"/>
    <mergeCell ref="AO104:BH104"/>
    <mergeCell ref="U105:Y105"/>
    <mergeCell ref="Z105:AD105"/>
    <mergeCell ref="AN97:AR97"/>
    <mergeCell ref="AS97:AW97"/>
    <mergeCell ref="AX97:BA97"/>
    <mergeCell ref="BB97:BF97"/>
    <mergeCell ref="BG97:BK97"/>
    <mergeCell ref="BL97:BP97"/>
    <mergeCell ref="A97:C97"/>
    <mergeCell ref="D97:T97"/>
    <mergeCell ref="U97:Y97"/>
    <mergeCell ref="Z97:AD97"/>
    <mergeCell ref="AE97:AH97"/>
    <mergeCell ref="AI97:AM97"/>
    <mergeCell ref="AO107:AS107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6:AS106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106:C106"/>
    <mergeCell ref="D106:T106"/>
    <mergeCell ref="U106:Y106"/>
    <mergeCell ref="Z106:AD106"/>
    <mergeCell ref="AE106:AI106"/>
    <mergeCell ref="AJ106:AN106"/>
    <mergeCell ref="BJ116:BX116"/>
    <mergeCell ref="AF117:AJ117"/>
    <mergeCell ref="AK117:AO117"/>
    <mergeCell ref="AP117:AT117"/>
    <mergeCell ref="AU117:AY117"/>
    <mergeCell ref="AZ117:BD117"/>
    <mergeCell ref="BE117:BI117"/>
    <mergeCell ref="BJ117:BN117"/>
    <mergeCell ref="BO117:BS117"/>
    <mergeCell ref="BT117:BX117"/>
    <mergeCell ref="A116:C117"/>
    <mergeCell ref="D116:P117"/>
    <mergeCell ref="Q116:U117"/>
    <mergeCell ref="V116:AE117"/>
    <mergeCell ref="AF116:AT116"/>
    <mergeCell ref="AU116:BI116"/>
    <mergeCell ref="AO108:AS108"/>
    <mergeCell ref="AT108:AX108"/>
    <mergeCell ref="AY108:BC108"/>
    <mergeCell ref="BD108:BH108"/>
    <mergeCell ref="A114:BL114"/>
    <mergeCell ref="A115:BL115"/>
    <mergeCell ref="AJ109:AN109"/>
    <mergeCell ref="AO109:AS109"/>
    <mergeCell ref="AT109:AX109"/>
    <mergeCell ref="AY109:BC109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118:C118"/>
    <mergeCell ref="D118:P118"/>
    <mergeCell ref="Q118:U118"/>
    <mergeCell ref="V118:AE118"/>
    <mergeCell ref="AF118:AJ118"/>
    <mergeCell ref="AK118:AO118"/>
    <mergeCell ref="BT120:BX120"/>
    <mergeCell ref="A140:BL140"/>
    <mergeCell ref="A141:C142"/>
    <mergeCell ref="D141:P142"/>
    <mergeCell ref="Q141:U142"/>
    <mergeCell ref="V141:AE142"/>
    <mergeCell ref="AF141:AT141"/>
    <mergeCell ref="AU141:BI141"/>
    <mergeCell ref="AF142:AJ142"/>
    <mergeCell ref="AK142:AO142"/>
    <mergeCell ref="AP120:AT120"/>
    <mergeCell ref="AU120:AY120"/>
    <mergeCell ref="AZ120:BD120"/>
    <mergeCell ref="BE120:BI120"/>
    <mergeCell ref="BJ120:BN120"/>
    <mergeCell ref="BO120:BS120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5:AT145"/>
    <mergeCell ref="AU145:AY145"/>
    <mergeCell ref="AZ145:BD145"/>
    <mergeCell ref="BE145:BI145"/>
    <mergeCell ref="A165:BL165"/>
    <mergeCell ref="A166:BR166"/>
    <mergeCell ref="AP146:AT146"/>
    <mergeCell ref="AU146:AY146"/>
    <mergeCell ref="AZ146:BD146"/>
    <mergeCell ref="BE146:BI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U169:Y169"/>
    <mergeCell ref="Z169:AD169"/>
    <mergeCell ref="AE169:AI169"/>
    <mergeCell ref="AJ169:AN169"/>
    <mergeCell ref="AO169:AS169"/>
    <mergeCell ref="AO168:AS168"/>
    <mergeCell ref="AT168:AX168"/>
    <mergeCell ref="AY168:BC168"/>
    <mergeCell ref="BD168:BH168"/>
    <mergeCell ref="BI168:BM168"/>
    <mergeCell ref="BN168:BR168"/>
    <mergeCell ref="A167:T168"/>
    <mergeCell ref="U167:AD167"/>
    <mergeCell ref="AE167:AN167"/>
    <mergeCell ref="AO167:AX167"/>
    <mergeCell ref="AY167:BH167"/>
    <mergeCell ref="BI167:BR167"/>
    <mergeCell ref="U168:Y168"/>
    <mergeCell ref="Z168:AD168"/>
    <mergeCell ref="AE168:AI168"/>
    <mergeCell ref="AJ168:AN168"/>
    <mergeCell ref="A175:BL175"/>
    <mergeCell ref="AT172:AX172"/>
    <mergeCell ref="AY172:BC172"/>
    <mergeCell ref="BD172:BH172"/>
    <mergeCell ref="BI172:BM172"/>
    <mergeCell ref="A171:T171"/>
    <mergeCell ref="U171:Y171"/>
    <mergeCell ref="Z171:AD171"/>
    <mergeCell ref="AE171:AI171"/>
    <mergeCell ref="AJ171:AN171"/>
    <mergeCell ref="AO171:AS171"/>
    <mergeCell ref="AO170:AS170"/>
    <mergeCell ref="AT170:AX170"/>
    <mergeCell ref="AY170:BC170"/>
    <mergeCell ref="BD170:BH170"/>
    <mergeCell ref="BI170:BM170"/>
    <mergeCell ref="BN170:BR170"/>
    <mergeCell ref="A170:T170"/>
    <mergeCell ref="U170:Y170"/>
    <mergeCell ref="Z170:AD170"/>
    <mergeCell ref="AE170:AI170"/>
    <mergeCell ref="AJ170:AN170"/>
    <mergeCell ref="A179:C179"/>
    <mergeCell ref="D179:V179"/>
    <mergeCell ref="W179:Y179"/>
    <mergeCell ref="Z179:AB179"/>
    <mergeCell ref="AC179:AE179"/>
    <mergeCell ref="AF179:AH179"/>
    <mergeCell ref="BJ177:BL178"/>
    <mergeCell ref="W178:Y178"/>
    <mergeCell ref="Z178:AB178"/>
    <mergeCell ref="AC178:AE178"/>
    <mergeCell ref="AF178:AH178"/>
    <mergeCell ref="AI178:AK178"/>
    <mergeCell ref="AL178:AN178"/>
    <mergeCell ref="AO178:AQ178"/>
    <mergeCell ref="AR178:AT178"/>
    <mergeCell ref="BG176:BL176"/>
    <mergeCell ref="W177:AB177"/>
    <mergeCell ref="AC177:AH177"/>
    <mergeCell ref="AI177:AN177"/>
    <mergeCell ref="AO177:AT177"/>
    <mergeCell ref="AU177:AW178"/>
    <mergeCell ref="AX177:AZ178"/>
    <mergeCell ref="BA177:BC178"/>
    <mergeCell ref="BD177:BF178"/>
    <mergeCell ref="BG177:BI178"/>
    <mergeCell ref="A176:C178"/>
    <mergeCell ref="D176:V178"/>
    <mergeCell ref="W176:AH176"/>
    <mergeCell ref="AI176:AT176"/>
    <mergeCell ref="AU176:AZ176"/>
    <mergeCell ref="BA176:BF176"/>
    <mergeCell ref="BA180:BC180"/>
    <mergeCell ref="BD180:BF180"/>
    <mergeCell ref="BG180:BI180"/>
    <mergeCell ref="BJ180:BL180"/>
    <mergeCell ref="A181:C181"/>
    <mergeCell ref="D181:V181"/>
    <mergeCell ref="W181:Y181"/>
    <mergeCell ref="Z181:AB181"/>
    <mergeCell ref="AC181:AE181"/>
    <mergeCell ref="AF181:AH181"/>
    <mergeCell ref="AI180:AK180"/>
    <mergeCell ref="AL180:AN180"/>
    <mergeCell ref="AO180:AQ180"/>
    <mergeCell ref="AR180:AT180"/>
    <mergeCell ref="AU180:AW180"/>
    <mergeCell ref="AX180:AZ180"/>
    <mergeCell ref="BA179:BC179"/>
    <mergeCell ref="BD179:BF179"/>
    <mergeCell ref="BG179:BI179"/>
    <mergeCell ref="BJ179:BL179"/>
    <mergeCell ref="A180:C180"/>
    <mergeCell ref="D180:V180"/>
    <mergeCell ref="W180:Y180"/>
    <mergeCell ref="Z180:AB180"/>
    <mergeCell ref="AC180:AE180"/>
    <mergeCell ref="AF180:AH180"/>
    <mergeCell ref="AI179:AK179"/>
    <mergeCell ref="AL179:AN179"/>
    <mergeCell ref="AO179:AQ179"/>
    <mergeCell ref="AR179:AT179"/>
    <mergeCell ref="AU179:AW179"/>
    <mergeCell ref="AX179:AZ179"/>
    <mergeCell ref="AP189:AT189"/>
    <mergeCell ref="AU189:AY189"/>
    <mergeCell ref="AZ189:BD189"/>
    <mergeCell ref="BE189:BI189"/>
    <mergeCell ref="BJ189:BN189"/>
    <mergeCell ref="BO189:BS189"/>
    <mergeCell ref="A187:BS187"/>
    <mergeCell ref="A188:F189"/>
    <mergeCell ref="G188:S189"/>
    <mergeCell ref="T188:Z189"/>
    <mergeCell ref="AA188:AO188"/>
    <mergeCell ref="AP188:BD188"/>
    <mergeCell ref="BE188:BS188"/>
    <mergeCell ref="AA189:AE189"/>
    <mergeCell ref="AF189:AJ189"/>
    <mergeCell ref="AK189:AO189"/>
    <mergeCell ref="BA181:BC181"/>
    <mergeCell ref="BD181:BF181"/>
    <mergeCell ref="BG181:BI181"/>
    <mergeCell ref="BJ181:BL181"/>
    <mergeCell ref="A185:BL185"/>
    <mergeCell ref="A186:BS186"/>
    <mergeCell ref="AO182:AQ182"/>
    <mergeCell ref="AR182:AT182"/>
    <mergeCell ref="AU182:AW182"/>
    <mergeCell ref="AX182:AZ182"/>
    <mergeCell ref="AI181:AK181"/>
    <mergeCell ref="AL181:AN181"/>
    <mergeCell ref="AO181:AQ181"/>
    <mergeCell ref="AR181:AT181"/>
    <mergeCell ref="AU181:AW181"/>
    <mergeCell ref="AX181:AZ181"/>
    <mergeCell ref="T192:Z192"/>
    <mergeCell ref="AA192:AE192"/>
    <mergeCell ref="AF192:AJ192"/>
    <mergeCell ref="AK192:AO192"/>
    <mergeCell ref="AP191:AT191"/>
    <mergeCell ref="AU191:AY191"/>
    <mergeCell ref="AZ191:BD191"/>
    <mergeCell ref="BE191:BI191"/>
    <mergeCell ref="BJ191:BN191"/>
    <mergeCell ref="BO191:BS191"/>
    <mergeCell ref="A191:F191"/>
    <mergeCell ref="G191:S191"/>
    <mergeCell ref="T191:Z191"/>
    <mergeCell ref="AA191:AE191"/>
    <mergeCell ref="AF191:AJ191"/>
    <mergeCell ref="AK191:AO191"/>
    <mergeCell ref="AP190:AT190"/>
    <mergeCell ref="AU190:AY190"/>
    <mergeCell ref="AZ190:BD190"/>
    <mergeCell ref="BE190:BI190"/>
    <mergeCell ref="BJ190:BN190"/>
    <mergeCell ref="BO190:BS190"/>
    <mergeCell ref="A190:F190"/>
    <mergeCell ref="G190:S190"/>
    <mergeCell ref="T190:Z190"/>
    <mergeCell ref="AA190:AE190"/>
    <mergeCell ref="AF190:AJ190"/>
    <mergeCell ref="AK190:AO190"/>
    <mergeCell ref="AA203:AE203"/>
    <mergeCell ref="AF203:AJ203"/>
    <mergeCell ref="AK203:AO203"/>
    <mergeCell ref="AP203:AT203"/>
    <mergeCell ref="AU203:AY203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198:BL198"/>
    <mergeCell ref="A199:BD199"/>
    <mergeCell ref="A200:F201"/>
    <mergeCell ref="G200:S201"/>
    <mergeCell ref="T200:Z201"/>
    <mergeCell ref="AA200:AO200"/>
    <mergeCell ref="AP200:BD200"/>
    <mergeCell ref="AA201:AE201"/>
    <mergeCell ref="AF201:AJ201"/>
    <mergeCell ref="AK201:AO201"/>
    <mergeCell ref="BB214:BF214"/>
    <mergeCell ref="BG214:BJ214"/>
    <mergeCell ref="BK214:BO214"/>
    <mergeCell ref="BP214:BS214"/>
    <mergeCell ref="A215:M215"/>
    <mergeCell ref="N215:U215"/>
    <mergeCell ref="V215:Z215"/>
    <mergeCell ref="AA215:AE215"/>
    <mergeCell ref="AF215:AI215"/>
    <mergeCell ref="AJ215:AN215"/>
    <mergeCell ref="AA214:AE214"/>
    <mergeCell ref="AF214:AI214"/>
    <mergeCell ref="AJ214:AN214"/>
    <mergeCell ref="AO214:AR214"/>
    <mergeCell ref="AS214:AW214"/>
    <mergeCell ref="AX214:BA214"/>
    <mergeCell ref="A211:BL211"/>
    <mergeCell ref="A212:BM212"/>
    <mergeCell ref="A213:M214"/>
    <mergeCell ref="N213:U214"/>
    <mergeCell ref="V213:Z214"/>
    <mergeCell ref="AA213:AI213"/>
    <mergeCell ref="AJ213:AR213"/>
    <mergeCell ref="AS213:BA213"/>
    <mergeCell ref="BB213:BJ213"/>
    <mergeCell ref="BK213:BS213"/>
    <mergeCell ref="BB216:BF216"/>
    <mergeCell ref="BG216:BJ216"/>
    <mergeCell ref="BK216:BO216"/>
    <mergeCell ref="BP216:BS216"/>
    <mergeCell ref="A217:M217"/>
    <mergeCell ref="N217:U217"/>
    <mergeCell ref="V217:Z217"/>
    <mergeCell ref="AA217:AE217"/>
    <mergeCell ref="AF217:AI217"/>
    <mergeCell ref="AJ217:AN217"/>
    <mergeCell ref="BP215:BS215"/>
    <mergeCell ref="A216:M216"/>
    <mergeCell ref="N216:U216"/>
    <mergeCell ref="V216:Z216"/>
    <mergeCell ref="AA216:AE216"/>
    <mergeCell ref="AF216:AI216"/>
    <mergeCell ref="AJ216:AN216"/>
    <mergeCell ref="AO216:AR216"/>
    <mergeCell ref="AS216:AW216"/>
    <mergeCell ref="AX216:BA216"/>
    <mergeCell ref="AO215:AR215"/>
    <mergeCell ref="AS215:AW215"/>
    <mergeCell ref="AX215:BA215"/>
    <mergeCell ref="BB215:BF215"/>
    <mergeCell ref="BG215:BJ215"/>
    <mergeCell ref="BK215:BO215"/>
    <mergeCell ref="AQ227:AV228"/>
    <mergeCell ref="AW227:BF227"/>
    <mergeCell ref="BG227:BL228"/>
    <mergeCell ref="AW228:BA228"/>
    <mergeCell ref="BB228:BF228"/>
    <mergeCell ref="A229:F229"/>
    <mergeCell ref="G229:S229"/>
    <mergeCell ref="T229:Y229"/>
    <mergeCell ref="Z229:AD229"/>
    <mergeCell ref="AE229:AJ229"/>
    <mergeCell ref="A227:F228"/>
    <mergeCell ref="G227:S228"/>
    <mergeCell ref="T227:Y228"/>
    <mergeCell ref="Z227:AD228"/>
    <mergeCell ref="AE227:AJ228"/>
    <mergeCell ref="AK227:AP228"/>
    <mergeCell ref="BP217:BS217"/>
    <mergeCell ref="A220:BL220"/>
    <mergeCell ref="A221:BL221"/>
    <mergeCell ref="A224:BL224"/>
    <mergeCell ref="A225:BL225"/>
    <mergeCell ref="A226:BL226"/>
    <mergeCell ref="AO217:AR217"/>
    <mergeCell ref="AS217:AW217"/>
    <mergeCell ref="AX217:BA217"/>
    <mergeCell ref="BB217:BF217"/>
    <mergeCell ref="BG217:BJ217"/>
    <mergeCell ref="BK217:BO217"/>
    <mergeCell ref="AK231:AP231"/>
    <mergeCell ref="AQ231:AV231"/>
    <mergeCell ref="AW231:BA231"/>
    <mergeCell ref="BB231:BF231"/>
    <mergeCell ref="BG231:BL231"/>
    <mergeCell ref="A233:BL233"/>
    <mergeCell ref="AK230:AP230"/>
    <mergeCell ref="AQ230:AV230"/>
    <mergeCell ref="AW230:BA230"/>
    <mergeCell ref="BB230:BF230"/>
    <mergeCell ref="BG230:BL230"/>
    <mergeCell ref="A231:F231"/>
    <mergeCell ref="G231:S231"/>
    <mergeCell ref="T231:Y231"/>
    <mergeCell ref="Z231:AD231"/>
    <mergeCell ref="AE231:AJ231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T236:AW237"/>
    <mergeCell ref="AX236:BG236"/>
    <mergeCell ref="BH236:BL237"/>
    <mergeCell ref="Z237:AD237"/>
    <mergeCell ref="AE237:AI237"/>
    <mergeCell ref="AX237:BB237"/>
    <mergeCell ref="BC237:BG237"/>
    <mergeCell ref="A234:BL234"/>
    <mergeCell ref="A235:F237"/>
    <mergeCell ref="G235:P237"/>
    <mergeCell ref="Q235:AN235"/>
    <mergeCell ref="AO235:BL235"/>
    <mergeCell ref="Q236:U237"/>
    <mergeCell ref="V236:Y237"/>
    <mergeCell ref="Z236:AI236"/>
    <mergeCell ref="AJ236:AN237"/>
    <mergeCell ref="AO236:AS237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J238:AN238"/>
    <mergeCell ref="AO238:AS238"/>
    <mergeCell ref="AT238:AW238"/>
    <mergeCell ref="AX238:BB238"/>
    <mergeCell ref="BC238:BG238"/>
    <mergeCell ref="BH238:BL238"/>
    <mergeCell ref="A238:F238"/>
    <mergeCell ref="G238:P238"/>
    <mergeCell ref="Q238:U238"/>
    <mergeCell ref="V238:Y238"/>
    <mergeCell ref="Z238:AD238"/>
    <mergeCell ref="AE238:AI238"/>
    <mergeCell ref="A242:BL242"/>
    <mergeCell ref="A243:BL243"/>
    <mergeCell ref="A244:F245"/>
    <mergeCell ref="G244:S245"/>
    <mergeCell ref="T244:Y245"/>
    <mergeCell ref="Z244:AD245"/>
    <mergeCell ref="AE244:AJ245"/>
    <mergeCell ref="AK244:AP245"/>
    <mergeCell ref="AQ244:AV245"/>
    <mergeCell ref="AW244:BD245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Q247:AV247"/>
    <mergeCell ref="AW247:BD247"/>
    <mergeCell ref="BE247:BL247"/>
    <mergeCell ref="A248:F248"/>
    <mergeCell ref="G248:S248"/>
    <mergeCell ref="T248:Y248"/>
    <mergeCell ref="Z248:AD248"/>
    <mergeCell ref="AE248:AJ248"/>
    <mergeCell ref="AK248:AP248"/>
    <mergeCell ref="AQ248:AV248"/>
    <mergeCell ref="A247:F247"/>
    <mergeCell ref="G247:S247"/>
    <mergeCell ref="T247:Y247"/>
    <mergeCell ref="Z247:AD247"/>
    <mergeCell ref="AE247:AJ247"/>
    <mergeCell ref="AK247:AP247"/>
    <mergeCell ref="BE244:BL245"/>
    <mergeCell ref="A246:F246"/>
    <mergeCell ref="G246:S246"/>
    <mergeCell ref="T246:Y246"/>
    <mergeCell ref="Z246:AD246"/>
    <mergeCell ref="AE246:AJ246"/>
    <mergeCell ref="AK246:AP246"/>
    <mergeCell ref="AQ246:AV246"/>
    <mergeCell ref="AW246:BD246"/>
    <mergeCell ref="BE246:BL246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63:AA263"/>
    <mergeCell ref="AH263:AP263"/>
    <mergeCell ref="AU263:BF263"/>
    <mergeCell ref="AH264:AP264"/>
    <mergeCell ref="AU264:BF264"/>
    <mergeCell ref="A32:D32"/>
    <mergeCell ref="E32:T32"/>
    <mergeCell ref="U32:Y32"/>
    <mergeCell ref="Z32:AD32"/>
    <mergeCell ref="AE32:AH32"/>
    <mergeCell ref="A256:BL256"/>
    <mergeCell ref="A260:AA260"/>
    <mergeCell ref="AH260:AP260"/>
    <mergeCell ref="AU260:BF260"/>
    <mergeCell ref="AH261:AP261"/>
    <mergeCell ref="AU261:BF261"/>
    <mergeCell ref="AW248:BD248"/>
    <mergeCell ref="BE248:BL248"/>
    <mergeCell ref="A250:BL250"/>
    <mergeCell ref="A251:BL251"/>
    <mergeCell ref="A254:BL254"/>
    <mergeCell ref="A255:BL255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BB59:BF59"/>
    <mergeCell ref="BG59:BK59"/>
    <mergeCell ref="BL59:BP59"/>
    <mergeCell ref="BQ59:BT59"/>
    <mergeCell ref="BU59:BY59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AR75:AV75"/>
    <mergeCell ref="AW75:BA75"/>
    <mergeCell ref="BG79:BK79"/>
    <mergeCell ref="BG78:BK78"/>
    <mergeCell ref="A79:D79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C77:AG77"/>
    <mergeCell ref="AH77:AL77"/>
    <mergeCell ref="AM77:AQ77"/>
    <mergeCell ref="AR77:AV77"/>
    <mergeCell ref="AW77:BA77"/>
    <mergeCell ref="BB77:BF77"/>
    <mergeCell ref="BB98:BF98"/>
    <mergeCell ref="BG98:BK98"/>
    <mergeCell ref="BL98:BP98"/>
    <mergeCell ref="BQ98:BT98"/>
    <mergeCell ref="BU98:BY98"/>
    <mergeCell ref="A99:C99"/>
    <mergeCell ref="D99:T99"/>
    <mergeCell ref="U99:Y99"/>
    <mergeCell ref="Z99:AD99"/>
    <mergeCell ref="AE99:AH99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BU100:BY100"/>
    <mergeCell ref="AS100:AW100"/>
    <mergeCell ref="AX100:BA100"/>
    <mergeCell ref="BB100:BF100"/>
    <mergeCell ref="BG100:BK100"/>
    <mergeCell ref="BL100:BP100"/>
    <mergeCell ref="BQ100:BT100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AP121:AT121"/>
    <mergeCell ref="AU121:AY121"/>
    <mergeCell ref="AZ121:BD121"/>
    <mergeCell ref="BD111:BH111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A109:C109"/>
    <mergeCell ref="D109:T109"/>
    <mergeCell ref="U109:Y109"/>
    <mergeCell ref="Z109:AD109"/>
    <mergeCell ref="AE109:AI109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A121:C121"/>
    <mergeCell ref="D121:P121"/>
    <mergeCell ref="Q121:U121"/>
    <mergeCell ref="V121:AE121"/>
    <mergeCell ref="AF121:AJ121"/>
    <mergeCell ref="AK121:AO121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BJ125:BN125"/>
    <mergeCell ref="BO125:BS125"/>
    <mergeCell ref="BT125:BX125"/>
    <mergeCell ref="A126:C126"/>
    <mergeCell ref="D126:P126"/>
    <mergeCell ref="Q126:U126"/>
    <mergeCell ref="V126:AE126"/>
    <mergeCell ref="AF126:AJ126"/>
    <mergeCell ref="AK126:AO126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BN172:BR172"/>
    <mergeCell ref="A172:T172"/>
    <mergeCell ref="U172:Y172"/>
    <mergeCell ref="Z172:AD172"/>
    <mergeCell ref="AE172:AI172"/>
    <mergeCell ref="AJ172:AN172"/>
    <mergeCell ref="AO172:AS172"/>
    <mergeCell ref="AP163:AT163"/>
    <mergeCell ref="AU163:AY163"/>
    <mergeCell ref="AZ163:BD163"/>
    <mergeCell ref="BE163:BI163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T171:AX171"/>
    <mergeCell ref="AY171:BC171"/>
    <mergeCell ref="BD171:BH171"/>
    <mergeCell ref="BI171:BM171"/>
    <mergeCell ref="BN171:BR171"/>
    <mergeCell ref="AT169:AX169"/>
    <mergeCell ref="AY169:BC169"/>
    <mergeCell ref="BD169:BH169"/>
    <mergeCell ref="BI169:BM169"/>
    <mergeCell ref="BN169:BR169"/>
    <mergeCell ref="A169:T169"/>
    <mergeCell ref="AP193:AT193"/>
    <mergeCell ref="AU193:AY193"/>
    <mergeCell ref="AZ193:BD193"/>
    <mergeCell ref="BE193:BI193"/>
    <mergeCell ref="BJ193:BN193"/>
    <mergeCell ref="BO193:BS193"/>
    <mergeCell ref="A193:F193"/>
    <mergeCell ref="G193:S193"/>
    <mergeCell ref="T193:Z193"/>
    <mergeCell ref="AA193:AE193"/>
    <mergeCell ref="AF193:AJ193"/>
    <mergeCell ref="AK193:AO193"/>
    <mergeCell ref="BA182:BC182"/>
    <mergeCell ref="BD182:BF182"/>
    <mergeCell ref="BG182:BI182"/>
    <mergeCell ref="BJ182:BL182"/>
    <mergeCell ref="A182:C182"/>
    <mergeCell ref="D182:V182"/>
    <mergeCell ref="W182:Y182"/>
    <mergeCell ref="Z182:AB182"/>
    <mergeCell ref="AC182:AE182"/>
    <mergeCell ref="AF182:AH182"/>
    <mergeCell ref="AI182:AK182"/>
    <mergeCell ref="AL182:AN182"/>
    <mergeCell ref="AP192:AT192"/>
    <mergeCell ref="AU192:AY192"/>
    <mergeCell ref="AZ192:BD192"/>
    <mergeCell ref="BE192:BI192"/>
    <mergeCell ref="BJ192:BN192"/>
    <mergeCell ref="BO192:BS192"/>
    <mergeCell ref="A192:F192"/>
    <mergeCell ref="G192:S192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G205:S205"/>
    <mergeCell ref="T205:Z205"/>
    <mergeCell ref="AA205:AE205"/>
    <mergeCell ref="AF205:AJ205"/>
    <mergeCell ref="AK205:AO205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U204:AY204"/>
    <mergeCell ref="AZ204:BD204"/>
    <mergeCell ref="AU202:AY202"/>
    <mergeCell ref="AZ202:BD202"/>
    <mergeCell ref="A203:F203"/>
    <mergeCell ref="G203:S203"/>
    <mergeCell ref="T203:Z203"/>
    <mergeCell ref="BW1:BZ1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Z208:BD208"/>
    <mergeCell ref="AU206:AY206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5:F205"/>
  </mergeCells>
  <conditionalFormatting sqref="A97 A181 A108">
    <cfRule type="cellIs" dxfId="82" priority="87" stopIfTrue="1" operator="equal">
      <formula>A96</formula>
    </cfRule>
  </conditionalFormatting>
  <conditionalFormatting sqref="A120:C120 A145:C145">
    <cfRule type="cellIs" dxfId="81" priority="88" stopIfTrue="1" operator="equal">
      <formula>A119</formula>
    </cfRule>
    <cfRule type="cellIs" dxfId="80" priority="89" stopIfTrue="1" operator="equal">
      <formula>0</formula>
    </cfRule>
  </conditionalFormatting>
  <conditionalFormatting sqref="A98">
    <cfRule type="cellIs" dxfId="79" priority="86" stopIfTrue="1" operator="equal">
      <formula>A97</formula>
    </cfRule>
  </conditionalFormatting>
  <conditionalFormatting sqref="A99">
    <cfRule type="cellIs" dxfId="78" priority="85" stopIfTrue="1" operator="equal">
      <formula>A98</formula>
    </cfRule>
  </conditionalFormatting>
  <conditionalFormatting sqref="A100">
    <cfRule type="cellIs" dxfId="77" priority="84" stopIfTrue="1" operator="equal">
      <formula>A99</formula>
    </cfRule>
  </conditionalFormatting>
  <conditionalFormatting sqref="A112">
    <cfRule type="cellIs" dxfId="76" priority="91" stopIfTrue="1" operator="equal">
      <formula>A108</formula>
    </cfRule>
  </conditionalFormatting>
  <conditionalFormatting sqref="A109">
    <cfRule type="cellIs" dxfId="75" priority="82" stopIfTrue="1" operator="equal">
      <formula>A108</formula>
    </cfRule>
  </conditionalFormatting>
  <conditionalFormatting sqref="A110">
    <cfRule type="cellIs" dxfId="74" priority="81" stopIfTrue="1" operator="equal">
      <formula>A109</formula>
    </cfRule>
  </conditionalFormatting>
  <conditionalFormatting sqref="A111">
    <cfRule type="cellIs" dxfId="73" priority="80" stopIfTrue="1" operator="equal">
      <formula>A110</formula>
    </cfRule>
  </conditionalFormatting>
  <conditionalFormatting sqref="A182">
    <cfRule type="cellIs" dxfId="72" priority="2" stopIfTrue="1" operator="equal">
      <formula>A181</formula>
    </cfRule>
  </conditionalFormatting>
  <conditionalFormatting sqref="A121:C121">
    <cfRule type="cellIs" dxfId="71" priority="77" stopIfTrue="1" operator="equal">
      <formula>A120</formula>
    </cfRule>
    <cfRule type="cellIs" dxfId="70" priority="78" stopIfTrue="1" operator="equal">
      <formula>0</formula>
    </cfRule>
  </conditionalFormatting>
  <conditionalFormatting sqref="A122:C122">
    <cfRule type="cellIs" dxfId="69" priority="75" stopIfTrue="1" operator="equal">
      <formula>A121</formula>
    </cfRule>
    <cfRule type="cellIs" dxfId="68" priority="76" stopIfTrue="1" operator="equal">
      <formula>0</formula>
    </cfRule>
  </conditionalFormatting>
  <conditionalFormatting sqref="A123:C123">
    <cfRule type="cellIs" dxfId="67" priority="73" stopIfTrue="1" operator="equal">
      <formula>A122</formula>
    </cfRule>
    <cfRule type="cellIs" dxfId="66" priority="74" stopIfTrue="1" operator="equal">
      <formula>0</formula>
    </cfRule>
  </conditionalFormatting>
  <conditionalFormatting sqref="A124:C124">
    <cfRule type="cellIs" dxfId="65" priority="71" stopIfTrue="1" operator="equal">
      <formula>A123</formula>
    </cfRule>
    <cfRule type="cellIs" dxfId="64" priority="72" stopIfTrue="1" operator="equal">
      <formula>0</formula>
    </cfRule>
  </conditionalFormatting>
  <conditionalFormatting sqref="A125:C125">
    <cfRule type="cellIs" dxfId="63" priority="69" stopIfTrue="1" operator="equal">
      <formula>A124</formula>
    </cfRule>
    <cfRule type="cellIs" dxfId="62" priority="70" stopIfTrue="1" operator="equal">
      <formula>0</formula>
    </cfRule>
  </conditionalFormatting>
  <conditionalFormatting sqref="A126:C126">
    <cfRule type="cellIs" dxfId="61" priority="67" stopIfTrue="1" operator="equal">
      <formula>A125</formula>
    </cfRule>
    <cfRule type="cellIs" dxfId="60" priority="68" stopIfTrue="1" operator="equal">
      <formula>0</formula>
    </cfRule>
  </conditionalFormatting>
  <conditionalFormatting sqref="A127:C127">
    <cfRule type="cellIs" dxfId="59" priority="65" stopIfTrue="1" operator="equal">
      <formula>A126</formula>
    </cfRule>
    <cfRule type="cellIs" dxfId="58" priority="66" stopIfTrue="1" operator="equal">
      <formula>0</formula>
    </cfRule>
  </conditionalFormatting>
  <conditionalFormatting sqref="A128:C128">
    <cfRule type="cellIs" dxfId="57" priority="63" stopIfTrue="1" operator="equal">
      <formula>A127</formula>
    </cfRule>
    <cfRule type="cellIs" dxfId="56" priority="64" stopIfTrue="1" operator="equal">
      <formula>0</formula>
    </cfRule>
  </conditionalFormatting>
  <conditionalFormatting sqref="A129:C129">
    <cfRule type="cellIs" dxfId="55" priority="61" stopIfTrue="1" operator="equal">
      <formula>A128</formula>
    </cfRule>
    <cfRule type="cellIs" dxfId="54" priority="62" stopIfTrue="1" operator="equal">
      <formula>0</formula>
    </cfRule>
  </conditionalFormatting>
  <conditionalFormatting sqref="A130:C130">
    <cfRule type="cellIs" dxfId="53" priority="59" stopIfTrue="1" operator="equal">
      <formula>A129</formula>
    </cfRule>
    <cfRule type="cellIs" dxfId="52" priority="60" stopIfTrue="1" operator="equal">
      <formula>0</formula>
    </cfRule>
  </conditionalFormatting>
  <conditionalFormatting sqref="A131:C131">
    <cfRule type="cellIs" dxfId="51" priority="57" stopIfTrue="1" operator="equal">
      <formula>A130</formula>
    </cfRule>
    <cfRule type="cellIs" dxfId="50" priority="58" stopIfTrue="1" operator="equal">
      <formula>0</formula>
    </cfRule>
  </conditionalFormatting>
  <conditionalFormatting sqref="A132:C132">
    <cfRule type="cellIs" dxfId="49" priority="55" stopIfTrue="1" operator="equal">
      <formula>A131</formula>
    </cfRule>
    <cfRule type="cellIs" dxfId="48" priority="56" stopIfTrue="1" operator="equal">
      <formula>0</formula>
    </cfRule>
  </conditionalFormatting>
  <conditionalFormatting sqref="A133:C133">
    <cfRule type="cellIs" dxfId="47" priority="53" stopIfTrue="1" operator="equal">
      <formula>A132</formula>
    </cfRule>
    <cfRule type="cellIs" dxfId="46" priority="54" stopIfTrue="1" operator="equal">
      <formula>0</formula>
    </cfRule>
  </conditionalFormatting>
  <conditionalFormatting sqref="A134:C134">
    <cfRule type="cellIs" dxfId="45" priority="51" stopIfTrue="1" operator="equal">
      <formula>A133</formula>
    </cfRule>
    <cfRule type="cellIs" dxfId="44" priority="52" stopIfTrue="1" operator="equal">
      <formula>0</formula>
    </cfRule>
  </conditionalFormatting>
  <conditionalFormatting sqref="A135:C135">
    <cfRule type="cellIs" dxfId="43" priority="49" stopIfTrue="1" operator="equal">
      <formula>A134</formula>
    </cfRule>
    <cfRule type="cellIs" dxfId="42" priority="50" stopIfTrue="1" operator="equal">
      <formula>0</formula>
    </cfRule>
  </conditionalFormatting>
  <conditionalFormatting sqref="A136:C136">
    <cfRule type="cellIs" dxfId="41" priority="47" stopIfTrue="1" operator="equal">
      <formula>A135</formula>
    </cfRule>
    <cfRule type="cellIs" dxfId="40" priority="48" stopIfTrue="1" operator="equal">
      <formula>0</formula>
    </cfRule>
  </conditionalFormatting>
  <conditionalFormatting sqref="A137:C137">
    <cfRule type="cellIs" dxfId="39" priority="45" stopIfTrue="1" operator="equal">
      <formula>A136</formula>
    </cfRule>
    <cfRule type="cellIs" dxfId="38" priority="46" stopIfTrue="1" operator="equal">
      <formula>0</formula>
    </cfRule>
  </conditionalFormatting>
  <conditionalFormatting sqref="A138:C138">
    <cfRule type="cellIs" dxfId="37" priority="43" stopIfTrue="1" operator="equal">
      <formula>A137</formula>
    </cfRule>
    <cfRule type="cellIs" dxfId="36" priority="44" stopIfTrue="1" operator="equal">
      <formula>0</formula>
    </cfRule>
  </conditionalFormatting>
  <conditionalFormatting sqref="A146:C146">
    <cfRule type="cellIs" dxfId="35" priority="39" stopIfTrue="1" operator="equal">
      <formula>A145</formula>
    </cfRule>
    <cfRule type="cellIs" dxfId="34" priority="40" stopIfTrue="1" operator="equal">
      <formula>0</formula>
    </cfRule>
  </conditionalFormatting>
  <conditionalFormatting sqref="A147:C147">
    <cfRule type="cellIs" dxfId="33" priority="37" stopIfTrue="1" operator="equal">
      <formula>A146</formula>
    </cfRule>
    <cfRule type="cellIs" dxfId="32" priority="38" stopIfTrue="1" operator="equal">
      <formula>0</formula>
    </cfRule>
  </conditionalFormatting>
  <conditionalFormatting sqref="A148:C148">
    <cfRule type="cellIs" dxfId="31" priority="35" stopIfTrue="1" operator="equal">
      <formula>A147</formula>
    </cfRule>
    <cfRule type="cellIs" dxfId="30" priority="36" stopIfTrue="1" operator="equal">
      <formula>0</formula>
    </cfRule>
  </conditionalFormatting>
  <conditionalFormatting sqref="A149:C149">
    <cfRule type="cellIs" dxfId="29" priority="33" stopIfTrue="1" operator="equal">
      <formula>A148</formula>
    </cfRule>
    <cfRule type="cellIs" dxfId="28" priority="34" stopIfTrue="1" operator="equal">
      <formula>0</formula>
    </cfRule>
  </conditionalFormatting>
  <conditionalFormatting sqref="A150:C150">
    <cfRule type="cellIs" dxfId="27" priority="31" stopIfTrue="1" operator="equal">
      <formula>A149</formula>
    </cfRule>
    <cfRule type="cellIs" dxfId="26" priority="32" stopIfTrue="1" operator="equal">
      <formula>0</formula>
    </cfRule>
  </conditionalFormatting>
  <conditionalFormatting sqref="A151:C151">
    <cfRule type="cellIs" dxfId="25" priority="29" stopIfTrue="1" operator="equal">
      <formula>A150</formula>
    </cfRule>
    <cfRule type="cellIs" dxfId="24" priority="30" stopIfTrue="1" operator="equal">
      <formula>0</formula>
    </cfRule>
  </conditionalFormatting>
  <conditionalFormatting sqref="A152:C152">
    <cfRule type="cellIs" dxfId="23" priority="27" stopIfTrue="1" operator="equal">
      <formula>A151</formula>
    </cfRule>
    <cfRule type="cellIs" dxfId="22" priority="28" stopIfTrue="1" operator="equal">
      <formula>0</formula>
    </cfRule>
  </conditionalFormatting>
  <conditionalFormatting sqref="A153:C153">
    <cfRule type="cellIs" dxfId="21" priority="25" stopIfTrue="1" operator="equal">
      <formula>A152</formula>
    </cfRule>
    <cfRule type="cellIs" dxfId="20" priority="26" stopIfTrue="1" operator="equal">
      <formula>0</formula>
    </cfRule>
  </conditionalFormatting>
  <conditionalFormatting sqref="A154:C154">
    <cfRule type="cellIs" dxfId="19" priority="23" stopIfTrue="1" operator="equal">
      <formula>A153</formula>
    </cfRule>
    <cfRule type="cellIs" dxfId="18" priority="24" stopIfTrue="1" operator="equal">
      <formula>0</formula>
    </cfRule>
  </conditionalFormatting>
  <conditionalFormatting sqref="A155:C155">
    <cfRule type="cellIs" dxfId="17" priority="21" stopIfTrue="1" operator="equal">
      <formula>A154</formula>
    </cfRule>
    <cfRule type="cellIs" dxfId="16" priority="22" stopIfTrue="1" operator="equal">
      <formula>0</formula>
    </cfRule>
  </conditionalFormatting>
  <conditionalFormatting sqref="A156:C156">
    <cfRule type="cellIs" dxfId="15" priority="19" stopIfTrue="1" operator="equal">
      <formula>A155</formula>
    </cfRule>
    <cfRule type="cellIs" dxfId="14" priority="20" stopIfTrue="1" operator="equal">
      <formula>0</formula>
    </cfRule>
  </conditionalFormatting>
  <conditionalFormatting sqref="A157:C157">
    <cfRule type="cellIs" dxfId="13" priority="17" stopIfTrue="1" operator="equal">
      <formula>A156</formula>
    </cfRule>
    <cfRule type="cellIs" dxfId="12" priority="18" stopIfTrue="1" operator="equal">
      <formula>0</formula>
    </cfRule>
  </conditionalFormatting>
  <conditionalFormatting sqref="A158:C158">
    <cfRule type="cellIs" dxfId="11" priority="15" stopIfTrue="1" operator="equal">
      <formula>A157</formula>
    </cfRule>
    <cfRule type="cellIs" dxfId="10" priority="16" stopIfTrue="1" operator="equal">
      <formula>0</formula>
    </cfRule>
  </conditionalFormatting>
  <conditionalFormatting sqref="A159:C159">
    <cfRule type="cellIs" dxfId="9" priority="13" stopIfTrue="1" operator="equal">
      <formula>A158</formula>
    </cfRule>
    <cfRule type="cellIs" dxfId="8" priority="14" stopIfTrue="1" operator="equal">
      <formula>0</formula>
    </cfRule>
  </conditionalFormatting>
  <conditionalFormatting sqref="A160:C160">
    <cfRule type="cellIs" dxfId="7" priority="11" stopIfTrue="1" operator="equal">
      <formula>A159</formula>
    </cfRule>
    <cfRule type="cellIs" dxfId="6" priority="12" stopIfTrue="1" operator="equal">
      <formula>0</formula>
    </cfRule>
  </conditionalFormatting>
  <conditionalFormatting sqref="A161:C161">
    <cfRule type="cellIs" dxfId="5" priority="9" stopIfTrue="1" operator="equal">
      <formula>A160</formula>
    </cfRule>
    <cfRule type="cellIs" dxfId="4" priority="10" stopIfTrue="1" operator="equal">
      <formula>0</formula>
    </cfRule>
  </conditionalFormatting>
  <conditionalFormatting sqref="A162:C162">
    <cfRule type="cellIs" dxfId="3" priority="7" stopIfTrue="1" operator="equal">
      <formula>A161</formula>
    </cfRule>
    <cfRule type="cellIs" dxfId="2" priority="8" stopIfTrue="1" operator="equal">
      <formula>0</formula>
    </cfRule>
  </conditionalFormatting>
  <conditionalFormatting sqref="A163:C163">
    <cfRule type="cellIs" dxfId="1" priority="5" stopIfTrue="1" operator="equal">
      <formula>A162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КПК0118110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2024-12-16T10:06:22Z</cp:lastPrinted>
  <dcterms:created xsi:type="dcterms:W3CDTF">2016-07-02T12:27:50Z</dcterms:created>
  <dcterms:modified xsi:type="dcterms:W3CDTF">2024-12-17T10:35:24Z</dcterms:modified>
</cp:coreProperties>
</file>